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ica365-my.sharepoint.com/personal/onedrive-opesupportdept_jica_go_jp/Documents/330_調達・派遣業務部/2_部内全員/320_契約第三課/【00】案件フォルダ（選定方式別）/【02】一般競争入札（総合評価落札方式）/22a/22a00749_国内部_研修員等に対する保険契約/06.調達実施方針 ★/02掲載依頼/元データ/"/>
    </mc:Choice>
  </mc:AlternateContent>
  <xr:revisionPtr revIDLastSave="2" documentId="8_{1B03B6FA-0BEF-4F85-801B-305856459DFD}" xr6:coauthVersionLast="47" xr6:coauthVersionMax="47" xr10:uidLastSave="{97127962-8B83-41DB-A136-10A418C803C9}"/>
  <bookViews>
    <workbookView xWindow="820" yWindow="-110" windowWidth="18490" windowHeight="11020" firstSheet="3" activeTab="3" xr2:uid="{00000000-000D-0000-FFFF-FFFF00000000}"/>
  </bookViews>
  <sheets>
    <sheet name="①本邦研修員（除くイラク）" sheetId="9" state="hidden" r:id="rId1"/>
    <sheet name="2019実績値" sheetId="19" state="hidden" r:id="rId2"/>
    <sheet name="2019ベースシミ8784人" sheetId="32" state="hidden" r:id="rId3"/>
    <sheet name="様式１" sheetId="27" r:id="rId4"/>
    <sheet name="様式1（1）‐①（8500人)" sheetId="39" r:id="rId5"/>
    <sheet name="様式1(1)-②" sheetId="28" r:id="rId6"/>
    <sheet name="様式1(2) " sheetId="29" r:id="rId7"/>
  </sheets>
  <definedNames>
    <definedName name="_xlnm._FilterDatabase" localSheetId="6" hidden="1">'様式1(2) '!$A$3:$D$5</definedName>
    <definedName name="_xlnm.Print_Area" localSheetId="6">'様式1(2) '!$A$1:$D$5</definedName>
    <definedName name="_xlnm.Print_Titles" localSheetId="6">'様式1(2) '!$1:$5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9" i="39" l="1"/>
  <c r="K266" i="32"/>
  <c r="H266" i="32"/>
  <c r="D266" i="32"/>
  <c r="L265" i="32"/>
  <c r="J265" i="32"/>
  <c r="F265" i="32"/>
  <c r="E265" i="32"/>
  <c r="L264" i="32"/>
  <c r="J264" i="32"/>
  <c r="F264" i="32"/>
  <c r="E264" i="32"/>
  <c r="L263" i="32"/>
  <c r="J263" i="32"/>
  <c r="F263" i="32"/>
  <c r="E263" i="32"/>
  <c r="L262" i="32"/>
  <c r="J262" i="32"/>
  <c r="F262" i="32"/>
  <c r="E262" i="32"/>
  <c r="L261" i="32"/>
  <c r="J261" i="32"/>
  <c r="F261" i="32"/>
  <c r="E261" i="32"/>
  <c r="L260" i="32"/>
  <c r="J260" i="32"/>
  <c r="F260" i="32"/>
  <c r="E260" i="32"/>
  <c r="L259" i="32"/>
  <c r="J259" i="32"/>
  <c r="F259" i="32"/>
  <c r="E259" i="32"/>
  <c r="L258" i="32"/>
  <c r="J258" i="32"/>
  <c r="F258" i="32"/>
  <c r="E258" i="32"/>
  <c r="L257" i="32"/>
  <c r="J257" i="32"/>
  <c r="F257" i="32"/>
  <c r="E257" i="32"/>
  <c r="L256" i="32"/>
  <c r="J256" i="32"/>
  <c r="F256" i="32"/>
  <c r="E256" i="32"/>
  <c r="L255" i="32"/>
  <c r="J255" i="32"/>
  <c r="F255" i="32"/>
  <c r="E255" i="32"/>
  <c r="L254" i="32"/>
  <c r="J254" i="32"/>
  <c r="F254" i="32"/>
  <c r="E254" i="32"/>
  <c r="L253" i="32"/>
  <c r="J253" i="32"/>
  <c r="F253" i="32"/>
  <c r="E253" i="32"/>
  <c r="L252" i="32"/>
  <c r="J252" i="32"/>
  <c r="F252" i="32"/>
  <c r="E252" i="32"/>
  <c r="L251" i="32"/>
  <c r="J251" i="32"/>
  <c r="F251" i="32"/>
  <c r="E251" i="32"/>
  <c r="L250" i="32"/>
  <c r="J250" i="32"/>
  <c r="F250" i="32"/>
  <c r="E250" i="32"/>
  <c r="L249" i="32"/>
  <c r="J249" i="32"/>
  <c r="F249" i="32"/>
  <c r="E249" i="32"/>
  <c r="L248" i="32"/>
  <c r="J248" i="32"/>
  <c r="F248" i="32"/>
  <c r="E248" i="32"/>
  <c r="L247" i="32"/>
  <c r="J247" i="32"/>
  <c r="F247" i="32"/>
  <c r="E247" i="32"/>
  <c r="L246" i="32"/>
  <c r="J246" i="32"/>
  <c r="F246" i="32"/>
  <c r="E246" i="32"/>
  <c r="L245" i="32"/>
  <c r="J245" i="32"/>
  <c r="F245" i="32"/>
  <c r="E245" i="32"/>
  <c r="L244" i="32"/>
  <c r="J244" i="32"/>
  <c r="F244" i="32"/>
  <c r="E244" i="32"/>
  <c r="L243" i="32"/>
  <c r="J243" i="32"/>
  <c r="F243" i="32"/>
  <c r="E243" i="32"/>
  <c r="L242" i="32"/>
  <c r="J242" i="32"/>
  <c r="F242" i="32"/>
  <c r="E242" i="32"/>
  <c r="L241" i="32"/>
  <c r="J241" i="32"/>
  <c r="F241" i="32"/>
  <c r="E241" i="32"/>
  <c r="L240" i="32"/>
  <c r="J240" i="32"/>
  <c r="F240" i="32"/>
  <c r="E240" i="32"/>
  <c r="L239" i="32"/>
  <c r="J239" i="32"/>
  <c r="F239" i="32"/>
  <c r="E239" i="32"/>
  <c r="L238" i="32"/>
  <c r="J238" i="32"/>
  <c r="F238" i="32"/>
  <c r="E238" i="32"/>
  <c r="L237" i="32"/>
  <c r="J237" i="32"/>
  <c r="F237" i="32"/>
  <c r="E237" i="32"/>
  <c r="L236" i="32"/>
  <c r="J236" i="32"/>
  <c r="F236" i="32"/>
  <c r="E236" i="32"/>
  <c r="L235" i="32"/>
  <c r="J235" i="32"/>
  <c r="F235" i="32"/>
  <c r="E235" i="32"/>
  <c r="L234" i="32"/>
  <c r="J234" i="32"/>
  <c r="F234" i="32"/>
  <c r="E234" i="32"/>
  <c r="L233" i="32"/>
  <c r="J233" i="32"/>
  <c r="F233" i="32"/>
  <c r="E233" i="32"/>
  <c r="L232" i="32"/>
  <c r="J232" i="32"/>
  <c r="F232" i="32"/>
  <c r="E232" i="32"/>
  <c r="L231" i="32"/>
  <c r="J231" i="32"/>
  <c r="F231" i="32"/>
  <c r="E231" i="32"/>
  <c r="L230" i="32"/>
  <c r="J230" i="32"/>
  <c r="F230" i="32"/>
  <c r="E230" i="32"/>
  <c r="L229" i="32"/>
  <c r="J229" i="32"/>
  <c r="F229" i="32"/>
  <c r="E229" i="32"/>
  <c r="L228" i="32"/>
  <c r="J228" i="32"/>
  <c r="F228" i="32"/>
  <c r="E228" i="32"/>
  <c r="L227" i="32"/>
  <c r="J227" i="32"/>
  <c r="F227" i="32"/>
  <c r="E227" i="32"/>
  <c r="L226" i="32"/>
  <c r="J226" i="32"/>
  <c r="F226" i="32"/>
  <c r="E226" i="32"/>
  <c r="L225" i="32"/>
  <c r="J225" i="32"/>
  <c r="F225" i="32"/>
  <c r="E225" i="32"/>
  <c r="L224" i="32"/>
  <c r="J224" i="32"/>
  <c r="F224" i="32"/>
  <c r="E224" i="32"/>
  <c r="L223" i="32"/>
  <c r="J223" i="32"/>
  <c r="F223" i="32"/>
  <c r="E223" i="32"/>
  <c r="L222" i="32"/>
  <c r="J222" i="32"/>
  <c r="F222" i="32"/>
  <c r="E222" i="32"/>
  <c r="L221" i="32"/>
  <c r="J221" i="32"/>
  <c r="F221" i="32"/>
  <c r="E221" i="32"/>
  <c r="L220" i="32"/>
  <c r="J220" i="32"/>
  <c r="F220" i="32"/>
  <c r="E220" i="32"/>
  <c r="L219" i="32"/>
  <c r="J219" i="32"/>
  <c r="F219" i="32"/>
  <c r="E219" i="32"/>
  <c r="L218" i="32"/>
  <c r="J218" i="32"/>
  <c r="F218" i="32"/>
  <c r="E218" i="32"/>
  <c r="L217" i="32"/>
  <c r="J217" i="32"/>
  <c r="F217" i="32"/>
  <c r="E217" i="32"/>
  <c r="L216" i="32"/>
  <c r="J216" i="32"/>
  <c r="F216" i="32"/>
  <c r="E216" i="32"/>
  <c r="L215" i="32"/>
  <c r="J215" i="32"/>
  <c r="F215" i="32"/>
  <c r="E215" i="32"/>
  <c r="L214" i="32"/>
  <c r="J214" i="32"/>
  <c r="F214" i="32"/>
  <c r="E214" i="32"/>
  <c r="L213" i="32"/>
  <c r="J213" i="32"/>
  <c r="F213" i="32"/>
  <c r="E213" i="32"/>
  <c r="L212" i="32"/>
  <c r="J212" i="32"/>
  <c r="F212" i="32"/>
  <c r="E212" i="32"/>
  <c r="L211" i="32"/>
  <c r="J211" i="32"/>
  <c r="F211" i="32"/>
  <c r="E211" i="32"/>
  <c r="L210" i="32"/>
  <c r="J210" i="32"/>
  <c r="F210" i="32"/>
  <c r="E210" i="32"/>
  <c r="L209" i="32"/>
  <c r="J209" i="32"/>
  <c r="F209" i="32"/>
  <c r="E209" i="32"/>
  <c r="L208" i="32"/>
  <c r="J208" i="32"/>
  <c r="F208" i="32"/>
  <c r="E208" i="32"/>
  <c r="L207" i="32"/>
  <c r="J207" i="32"/>
  <c r="F207" i="32"/>
  <c r="E207" i="32"/>
  <c r="L206" i="32"/>
  <c r="J206" i="32"/>
  <c r="F206" i="32"/>
  <c r="E206" i="32"/>
  <c r="L205" i="32"/>
  <c r="J205" i="32"/>
  <c r="F205" i="32"/>
  <c r="E205" i="32"/>
  <c r="L204" i="32"/>
  <c r="J204" i="32"/>
  <c r="F204" i="32"/>
  <c r="E204" i="32"/>
  <c r="L203" i="32"/>
  <c r="J203" i="32"/>
  <c r="F203" i="32"/>
  <c r="E203" i="32"/>
  <c r="L202" i="32"/>
  <c r="J202" i="32"/>
  <c r="F202" i="32"/>
  <c r="E202" i="32"/>
  <c r="L201" i="32"/>
  <c r="J201" i="32"/>
  <c r="F201" i="32"/>
  <c r="E201" i="32"/>
  <c r="L200" i="32"/>
  <c r="J200" i="32"/>
  <c r="F200" i="32"/>
  <c r="E200" i="32"/>
  <c r="L199" i="32"/>
  <c r="J199" i="32"/>
  <c r="F199" i="32"/>
  <c r="E199" i="32"/>
  <c r="L198" i="32"/>
  <c r="J198" i="32"/>
  <c r="F198" i="32"/>
  <c r="E198" i="32"/>
  <c r="L197" i="32"/>
  <c r="J197" i="32"/>
  <c r="F197" i="32"/>
  <c r="E197" i="32"/>
  <c r="L196" i="32"/>
  <c r="J196" i="32"/>
  <c r="F196" i="32"/>
  <c r="E196" i="32"/>
  <c r="L195" i="32"/>
  <c r="J195" i="32"/>
  <c r="F195" i="32"/>
  <c r="E195" i="32"/>
  <c r="L194" i="32"/>
  <c r="J194" i="32"/>
  <c r="F194" i="32"/>
  <c r="E194" i="32"/>
  <c r="L193" i="32"/>
  <c r="J193" i="32"/>
  <c r="F193" i="32"/>
  <c r="E193" i="32"/>
  <c r="L192" i="32"/>
  <c r="J192" i="32"/>
  <c r="F192" i="32"/>
  <c r="E192" i="32"/>
  <c r="L191" i="32"/>
  <c r="J191" i="32"/>
  <c r="F191" i="32"/>
  <c r="E191" i="32"/>
  <c r="L190" i="32"/>
  <c r="J190" i="32"/>
  <c r="F190" i="32"/>
  <c r="E190" i="32"/>
  <c r="L189" i="32"/>
  <c r="J189" i="32"/>
  <c r="F189" i="32"/>
  <c r="E189" i="32"/>
  <c r="L188" i="32"/>
  <c r="J188" i="32"/>
  <c r="F188" i="32"/>
  <c r="E188" i="32"/>
  <c r="L187" i="32"/>
  <c r="J187" i="32"/>
  <c r="F187" i="32"/>
  <c r="E187" i="32"/>
  <c r="L186" i="32"/>
  <c r="J186" i="32"/>
  <c r="F186" i="32"/>
  <c r="E186" i="32"/>
  <c r="L185" i="32"/>
  <c r="J185" i="32"/>
  <c r="F185" i="32"/>
  <c r="E185" i="32"/>
  <c r="L184" i="32"/>
  <c r="J184" i="32"/>
  <c r="F184" i="32"/>
  <c r="E184" i="32"/>
  <c r="L183" i="32"/>
  <c r="J183" i="32"/>
  <c r="F183" i="32"/>
  <c r="E183" i="32"/>
  <c r="L182" i="32"/>
  <c r="J182" i="32"/>
  <c r="F182" i="32"/>
  <c r="E182" i="32"/>
  <c r="L181" i="32"/>
  <c r="J181" i="32"/>
  <c r="F181" i="32"/>
  <c r="E181" i="32"/>
  <c r="L180" i="32"/>
  <c r="J180" i="32"/>
  <c r="F180" i="32"/>
  <c r="E180" i="32"/>
  <c r="L179" i="32"/>
  <c r="J179" i="32"/>
  <c r="F179" i="32"/>
  <c r="E179" i="32"/>
  <c r="L178" i="32"/>
  <c r="J178" i="32"/>
  <c r="F178" i="32"/>
  <c r="E178" i="32"/>
  <c r="L177" i="32"/>
  <c r="J177" i="32"/>
  <c r="F177" i="32"/>
  <c r="E177" i="32"/>
  <c r="L176" i="32"/>
  <c r="J176" i="32"/>
  <c r="F176" i="32"/>
  <c r="E176" i="32"/>
  <c r="L175" i="32"/>
  <c r="J175" i="32"/>
  <c r="F175" i="32"/>
  <c r="E175" i="32"/>
  <c r="L174" i="32"/>
  <c r="J174" i="32"/>
  <c r="F174" i="32"/>
  <c r="E174" i="32"/>
  <c r="L173" i="32"/>
  <c r="J173" i="32"/>
  <c r="F173" i="32"/>
  <c r="E173" i="32"/>
  <c r="L172" i="32"/>
  <c r="J172" i="32"/>
  <c r="F172" i="32"/>
  <c r="E172" i="32"/>
  <c r="L171" i="32"/>
  <c r="J171" i="32"/>
  <c r="F171" i="32"/>
  <c r="E171" i="32"/>
  <c r="L170" i="32"/>
  <c r="J170" i="32"/>
  <c r="F170" i="32"/>
  <c r="E170" i="32"/>
  <c r="L169" i="32"/>
  <c r="J169" i="32"/>
  <c r="F169" i="32"/>
  <c r="E169" i="32"/>
  <c r="L168" i="32"/>
  <c r="J168" i="32"/>
  <c r="F168" i="32"/>
  <c r="E168" i="32"/>
  <c r="L167" i="32"/>
  <c r="J167" i="32"/>
  <c r="F167" i="32"/>
  <c r="E167" i="32"/>
  <c r="L166" i="32"/>
  <c r="J166" i="32"/>
  <c r="F166" i="32"/>
  <c r="E166" i="32"/>
  <c r="L165" i="32"/>
  <c r="J165" i="32"/>
  <c r="F165" i="32"/>
  <c r="E165" i="32"/>
  <c r="L164" i="32"/>
  <c r="J164" i="32"/>
  <c r="F164" i="32"/>
  <c r="E164" i="32"/>
  <c r="L163" i="32"/>
  <c r="J163" i="32"/>
  <c r="F163" i="32"/>
  <c r="E163" i="32"/>
  <c r="L162" i="32"/>
  <c r="J162" i="32"/>
  <c r="F162" i="32"/>
  <c r="E162" i="32"/>
  <c r="L161" i="32"/>
  <c r="J161" i="32"/>
  <c r="F161" i="32"/>
  <c r="E161" i="32"/>
  <c r="L160" i="32"/>
  <c r="J160" i="32"/>
  <c r="F160" i="32"/>
  <c r="E160" i="32"/>
  <c r="R159" i="32"/>
  <c r="Q159" i="32"/>
  <c r="L159" i="32"/>
  <c r="L266" i="32" s="1"/>
  <c r="J159" i="32"/>
  <c r="J266" i="32" s="1"/>
  <c r="F159" i="32"/>
  <c r="E159" i="32"/>
  <c r="S158" i="32"/>
  <c r="P158" i="32"/>
  <c r="F158" i="32"/>
  <c r="S157" i="32"/>
  <c r="P157" i="32"/>
  <c r="F157" i="32"/>
  <c r="S156" i="32"/>
  <c r="P156" i="32"/>
  <c r="F156" i="32"/>
  <c r="S155" i="32"/>
  <c r="P155" i="32"/>
  <c r="F155" i="32"/>
  <c r="S154" i="32"/>
  <c r="P154" i="32"/>
  <c r="F154" i="32"/>
  <c r="S153" i="32"/>
  <c r="P153" i="32"/>
  <c r="F153" i="32"/>
  <c r="S152" i="32"/>
  <c r="P152" i="32"/>
  <c r="F152" i="32"/>
  <c r="S151" i="32"/>
  <c r="P151" i="32"/>
  <c r="F151" i="32"/>
  <c r="E151" i="32"/>
  <c r="S150" i="32"/>
  <c r="P150" i="32"/>
  <c r="F150" i="32"/>
  <c r="E150" i="32"/>
  <c r="S149" i="32"/>
  <c r="P149" i="32"/>
  <c r="F149" i="32"/>
  <c r="S148" i="32"/>
  <c r="P148" i="32"/>
  <c r="F148" i="32"/>
  <c r="S147" i="32"/>
  <c r="P147" i="32"/>
  <c r="F147" i="32"/>
  <c r="S146" i="32"/>
  <c r="P146" i="32"/>
  <c r="F146" i="32"/>
  <c r="S145" i="32"/>
  <c r="P145" i="32"/>
  <c r="F145" i="32"/>
  <c r="E145" i="32"/>
  <c r="S144" i="32"/>
  <c r="P144" i="32"/>
  <c r="F144" i="32"/>
  <c r="S143" i="32"/>
  <c r="P143" i="32"/>
  <c r="F143" i="32"/>
  <c r="S142" i="32"/>
  <c r="P142" i="32"/>
  <c r="F142" i="32"/>
  <c r="S141" i="32"/>
  <c r="P141" i="32"/>
  <c r="F141" i="32"/>
  <c r="S140" i="32"/>
  <c r="P140" i="32"/>
  <c r="F140" i="32"/>
  <c r="E140" i="32"/>
  <c r="S139" i="32"/>
  <c r="P139" i="32"/>
  <c r="F139" i="32"/>
  <c r="S138" i="32"/>
  <c r="P138" i="32"/>
  <c r="F138" i="32"/>
  <c r="S137" i="32"/>
  <c r="P137" i="32"/>
  <c r="F137" i="32"/>
  <c r="S136" i="32"/>
  <c r="P136" i="32"/>
  <c r="F136" i="32"/>
  <c r="S135" i="32"/>
  <c r="P135" i="32"/>
  <c r="F135" i="32"/>
  <c r="S134" i="32"/>
  <c r="P134" i="32"/>
  <c r="F134" i="32"/>
  <c r="S133" i="32"/>
  <c r="P133" i="32"/>
  <c r="F133" i="32"/>
  <c r="S132" i="32"/>
  <c r="P132" i="32"/>
  <c r="F132" i="32"/>
  <c r="E132" i="32"/>
  <c r="S131" i="32"/>
  <c r="P131" i="32"/>
  <c r="F131" i="32"/>
  <c r="S130" i="32"/>
  <c r="P130" i="32"/>
  <c r="F130" i="32"/>
  <c r="S129" i="32"/>
  <c r="P129" i="32"/>
  <c r="F129" i="32"/>
  <c r="S128" i="32"/>
  <c r="P128" i="32"/>
  <c r="F128" i="32"/>
  <c r="S127" i="32"/>
  <c r="P127" i="32"/>
  <c r="F127" i="32"/>
  <c r="S126" i="32"/>
  <c r="P126" i="32"/>
  <c r="F126" i="32"/>
  <c r="S125" i="32"/>
  <c r="P125" i="32"/>
  <c r="F125" i="32"/>
  <c r="S124" i="32"/>
  <c r="P124" i="32"/>
  <c r="F124" i="32"/>
  <c r="S123" i="32"/>
  <c r="P123" i="32"/>
  <c r="F123" i="32"/>
  <c r="S122" i="32"/>
  <c r="P122" i="32"/>
  <c r="F122" i="32"/>
  <c r="S121" i="32"/>
  <c r="P121" i="32"/>
  <c r="F121" i="32"/>
  <c r="E121" i="32"/>
  <c r="S120" i="32"/>
  <c r="P120" i="32"/>
  <c r="F120" i="32"/>
  <c r="S119" i="32"/>
  <c r="P119" i="32"/>
  <c r="F119" i="32"/>
  <c r="S118" i="32"/>
  <c r="P118" i="32"/>
  <c r="F118" i="32"/>
  <c r="S117" i="32"/>
  <c r="P117" i="32"/>
  <c r="F117" i="32"/>
  <c r="S116" i="32"/>
  <c r="P116" i="32"/>
  <c r="F116" i="32"/>
  <c r="S115" i="32"/>
  <c r="P115" i="32"/>
  <c r="F115" i="32"/>
  <c r="S114" i="32"/>
  <c r="P114" i="32"/>
  <c r="F114" i="32"/>
  <c r="S113" i="32"/>
  <c r="P113" i="32"/>
  <c r="F113" i="32"/>
  <c r="S112" i="32"/>
  <c r="P112" i="32"/>
  <c r="F112" i="32"/>
  <c r="S111" i="32"/>
  <c r="P111" i="32"/>
  <c r="F111" i="32"/>
  <c r="S110" i="32"/>
  <c r="P110" i="32"/>
  <c r="F110" i="32"/>
  <c r="S109" i="32"/>
  <c r="P109" i="32"/>
  <c r="F109" i="32"/>
  <c r="E109" i="32"/>
  <c r="S108" i="32"/>
  <c r="P108" i="32"/>
  <c r="F108" i="32"/>
  <c r="S107" i="32"/>
  <c r="P107" i="32"/>
  <c r="F107" i="32"/>
  <c r="S106" i="32"/>
  <c r="P106" i="32"/>
  <c r="F106" i="32"/>
  <c r="S105" i="32"/>
  <c r="P105" i="32"/>
  <c r="F105" i="32"/>
  <c r="S104" i="32"/>
  <c r="P104" i="32"/>
  <c r="F104" i="32"/>
  <c r="S103" i="32"/>
  <c r="P103" i="32"/>
  <c r="F103" i="32"/>
  <c r="E103" i="32"/>
  <c r="S102" i="32"/>
  <c r="P102" i="32"/>
  <c r="F102" i="32"/>
  <c r="S101" i="32"/>
  <c r="P101" i="32"/>
  <c r="F101" i="32"/>
  <c r="S100" i="32"/>
  <c r="P100" i="32"/>
  <c r="F100" i="32"/>
  <c r="S99" i="32"/>
  <c r="P99" i="32"/>
  <c r="F99" i="32"/>
  <c r="S98" i="32"/>
  <c r="P98" i="32"/>
  <c r="F98" i="32"/>
  <c r="S97" i="32"/>
  <c r="P97" i="32"/>
  <c r="F97" i="32"/>
  <c r="S96" i="32"/>
  <c r="P96" i="32"/>
  <c r="F96" i="32"/>
  <c r="S95" i="32"/>
  <c r="P95" i="32"/>
  <c r="F95" i="32"/>
  <c r="S94" i="32"/>
  <c r="P94" i="32"/>
  <c r="F94" i="32"/>
  <c r="S93" i="32"/>
  <c r="P93" i="32"/>
  <c r="F93" i="32"/>
  <c r="S92" i="32"/>
  <c r="P92" i="32"/>
  <c r="F92" i="32"/>
  <c r="S91" i="32"/>
  <c r="P91" i="32"/>
  <c r="F91" i="32"/>
  <c r="S90" i="32"/>
  <c r="P90" i="32"/>
  <c r="F90" i="32"/>
  <c r="E90" i="32"/>
  <c r="S89" i="32"/>
  <c r="P89" i="32"/>
  <c r="F89" i="32"/>
  <c r="S88" i="32"/>
  <c r="P88" i="32"/>
  <c r="F88" i="32"/>
  <c r="S87" i="32"/>
  <c r="P87" i="32"/>
  <c r="F87" i="32"/>
  <c r="S86" i="32"/>
  <c r="P86" i="32"/>
  <c r="F86" i="32"/>
  <c r="S85" i="32"/>
  <c r="P85" i="32"/>
  <c r="F85" i="32"/>
  <c r="S84" i="32"/>
  <c r="P84" i="32"/>
  <c r="F84" i="32"/>
  <c r="S83" i="32"/>
  <c r="P83" i="32"/>
  <c r="F83" i="32"/>
  <c r="S82" i="32"/>
  <c r="P82" i="32"/>
  <c r="F82" i="32"/>
  <c r="S81" i="32"/>
  <c r="P81" i="32"/>
  <c r="F81" i="32"/>
  <c r="S80" i="32"/>
  <c r="P80" i="32"/>
  <c r="F80" i="32"/>
  <c r="S79" i="32"/>
  <c r="P79" i="32"/>
  <c r="F79" i="32"/>
  <c r="S78" i="32"/>
  <c r="P78" i="32"/>
  <c r="F78" i="32"/>
  <c r="S77" i="32"/>
  <c r="P77" i="32"/>
  <c r="F77" i="32"/>
  <c r="S76" i="32"/>
  <c r="P76" i="32"/>
  <c r="F76" i="32"/>
  <c r="S75" i="32"/>
  <c r="P75" i="32"/>
  <c r="F75" i="32"/>
  <c r="S74" i="32"/>
  <c r="P74" i="32"/>
  <c r="F74" i="32"/>
  <c r="S73" i="32"/>
  <c r="P73" i="32"/>
  <c r="F73" i="32"/>
  <c r="S72" i="32"/>
  <c r="P72" i="32"/>
  <c r="F72" i="32"/>
  <c r="S71" i="32"/>
  <c r="P71" i="32"/>
  <c r="F71" i="32"/>
  <c r="S70" i="32"/>
  <c r="P70" i="32"/>
  <c r="F70" i="32"/>
  <c r="S69" i="32"/>
  <c r="P69" i="32"/>
  <c r="F69" i="32"/>
  <c r="S68" i="32"/>
  <c r="P68" i="32"/>
  <c r="F68" i="32"/>
  <c r="S67" i="32"/>
  <c r="P67" i="32"/>
  <c r="F67" i="32"/>
  <c r="S66" i="32"/>
  <c r="P66" i="32"/>
  <c r="F66" i="32"/>
  <c r="S65" i="32"/>
  <c r="P65" i="32"/>
  <c r="F65" i="32"/>
  <c r="S64" i="32"/>
  <c r="P64" i="32"/>
  <c r="F64" i="32"/>
  <c r="E64" i="32"/>
  <c r="S63" i="32"/>
  <c r="P63" i="32"/>
  <c r="F63" i="32"/>
  <c r="S62" i="32"/>
  <c r="P62" i="32"/>
  <c r="F62" i="32"/>
  <c r="S61" i="32"/>
  <c r="P61" i="32"/>
  <c r="F61" i="32"/>
  <c r="S60" i="32"/>
  <c r="P60" i="32"/>
  <c r="F60" i="32"/>
  <c r="S59" i="32"/>
  <c r="P59" i="32"/>
  <c r="F59" i="32"/>
  <c r="S58" i="32"/>
  <c r="P58" i="32"/>
  <c r="F58" i="32"/>
  <c r="S57" i="32"/>
  <c r="P57" i="32"/>
  <c r="F57" i="32"/>
  <c r="S56" i="32"/>
  <c r="P56" i="32"/>
  <c r="F56" i="32"/>
  <c r="S55" i="32"/>
  <c r="P55" i="32"/>
  <c r="F55" i="32"/>
  <c r="E55" i="32"/>
  <c r="S54" i="32"/>
  <c r="P54" i="32"/>
  <c r="F54" i="32"/>
  <c r="S53" i="32"/>
  <c r="P53" i="32"/>
  <c r="F53" i="32"/>
  <c r="S52" i="32"/>
  <c r="P52" i="32"/>
  <c r="F52" i="32"/>
  <c r="S51" i="32"/>
  <c r="P51" i="32"/>
  <c r="F51" i="32"/>
  <c r="S50" i="32"/>
  <c r="P50" i="32"/>
  <c r="F50" i="32"/>
  <c r="S49" i="32"/>
  <c r="P49" i="32"/>
  <c r="F49" i="32"/>
  <c r="S48" i="32"/>
  <c r="P48" i="32"/>
  <c r="F48" i="32"/>
  <c r="E48" i="32"/>
  <c r="S47" i="32"/>
  <c r="P47" i="32"/>
  <c r="F47" i="32"/>
  <c r="S46" i="32"/>
  <c r="P46" i="32"/>
  <c r="F46" i="32"/>
  <c r="S45" i="32"/>
  <c r="P45" i="32"/>
  <c r="F45" i="32"/>
  <c r="S44" i="32"/>
  <c r="P44" i="32"/>
  <c r="F44" i="32"/>
  <c r="S43" i="32"/>
  <c r="P43" i="32"/>
  <c r="F43" i="32"/>
  <c r="S42" i="32"/>
  <c r="P42" i="32"/>
  <c r="F42" i="32"/>
  <c r="S41" i="32"/>
  <c r="P41" i="32"/>
  <c r="F41" i="32"/>
  <c r="E41" i="32"/>
  <c r="S40" i="32"/>
  <c r="P40" i="32"/>
  <c r="F40" i="32"/>
  <c r="S39" i="32"/>
  <c r="P39" i="32"/>
  <c r="F39" i="32"/>
  <c r="S38" i="32"/>
  <c r="P38" i="32"/>
  <c r="F38" i="32"/>
  <c r="S37" i="32"/>
  <c r="P37" i="32"/>
  <c r="F37" i="32"/>
  <c r="S36" i="32"/>
  <c r="P36" i="32"/>
  <c r="F36" i="32"/>
  <c r="E36" i="32"/>
  <c r="S35" i="32"/>
  <c r="P35" i="32"/>
  <c r="F35" i="32"/>
  <c r="S34" i="32"/>
  <c r="P34" i="32"/>
  <c r="F34" i="32"/>
  <c r="S33" i="32"/>
  <c r="P33" i="32"/>
  <c r="F33" i="32"/>
  <c r="E33" i="32"/>
  <c r="S32" i="32"/>
  <c r="P32" i="32"/>
  <c r="F32" i="32"/>
  <c r="S31" i="32"/>
  <c r="P31" i="32"/>
  <c r="F31" i="32"/>
  <c r="E31" i="32"/>
  <c r="S30" i="32"/>
  <c r="P30" i="32"/>
  <c r="F30" i="32"/>
  <c r="S29" i="32"/>
  <c r="P29" i="32"/>
  <c r="F29" i="32"/>
  <c r="E29" i="32"/>
  <c r="S28" i="32"/>
  <c r="P28" i="32"/>
  <c r="F28" i="32"/>
  <c r="S27" i="32"/>
  <c r="P27" i="32"/>
  <c r="F27" i="32"/>
  <c r="E27" i="32"/>
  <c r="S26" i="32"/>
  <c r="P26" i="32"/>
  <c r="F26" i="32"/>
  <c r="S25" i="32"/>
  <c r="P25" i="32"/>
  <c r="F25" i="32"/>
  <c r="E25" i="32"/>
  <c r="S24" i="32"/>
  <c r="P24" i="32"/>
  <c r="F24" i="32"/>
  <c r="S23" i="32"/>
  <c r="P23" i="32"/>
  <c r="F23" i="32"/>
  <c r="E23" i="32"/>
  <c r="S22" i="32"/>
  <c r="P22" i="32"/>
  <c r="F22" i="32"/>
  <c r="S21" i="32"/>
  <c r="P21" i="32"/>
  <c r="F21" i="32"/>
  <c r="E21" i="32"/>
  <c r="S20" i="32"/>
  <c r="P20" i="32"/>
  <c r="F20" i="32"/>
  <c r="S19" i="32"/>
  <c r="P19" i="32"/>
  <c r="F19" i="32"/>
  <c r="E19" i="32"/>
  <c r="S18" i="32"/>
  <c r="P18" i="32"/>
  <c r="F18" i="32"/>
  <c r="S17" i="32"/>
  <c r="P17" i="32"/>
  <c r="F17" i="32"/>
  <c r="E17" i="32"/>
  <c r="S16" i="32"/>
  <c r="P16" i="32"/>
  <c r="F16" i="32"/>
  <c r="E16" i="32"/>
  <c r="S15" i="32"/>
  <c r="P15" i="32"/>
  <c r="F15" i="32"/>
  <c r="E15" i="32"/>
  <c r="S14" i="32"/>
  <c r="P14" i="32"/>
  <c r="F14" i="32"/>
  <c r="E14" i="32"/>
  <c r="S13" i="32"/>
  <c r="P13" i="32"/>
  <c r="F13" i="32"/>
  <c r="E13" i="32"/>
  <c r="S12" i="32"/>
  <c r="P12" i="32"/>
  <c r="F12" i="32"/>
  <c r="E12" i="32"/>
  <c r="S11" i="32"/>
  <c r="P11" i="32"/>
  <c r="F11" i="32"/>
  <c r="E11" i="32"/>
  <c r="S10" i="32"/>
  <c r="P10" i="32"/>
  <c r="F10" i="32"/>
  <c r="E10" i="32"/>
  <c r="S9" i="32"/>
  <c r="P9" i="32"/>
  <c r="F9" i="32"/>
  <c r="E9" i="32"/>
  <c r="S8" i="32"/>
  <c r="P8" i="32"/>
  <c r="F8" i="32"/>
  <c r="E8" i="32"/>
  <c r="S7" i="32"/>
  <c r="P7" i="32"/>
  <c r="F7" i="32"/>
  <c r="E7" i="32"/>
  <c r="S6" i="32"/>
  <c r="P6" i="32"/>
  <c r="F6" i="32"/>
  <c r="E6" i="32"/>
  <c r="S5" i="32"/>
  <c r="P5" i="32"/>
  <c r="F5" i="32"/>
  <c r="E5" i="32"/>
  <c r="S4" i="32"/>
  <c r="P4" i="32"/>
  <c r="F4" i="32"/>
  <c r="E4" i="32"/>
  <c r="S3" i="32"/>
  <c r="P3" i="32"/>
  <c r="P159" i="32" s="1"/>
  <c r="F3" i="32"/>
  <c r="F266" i="32" s="1"/>
  <c r="E3" i="32"/>
  <c r="E266" i="32" s="1"/>
  <c r="S159" i="32" l="1"/>
  <c r="N267" i="32" s="1"/>
  <c r="F266" i="19"/>
  <c r="E266" i="19"/>
  <c r="D266" i="19"/>
  <c r="F265" i="19"/>
  <c r="E265" i="19"/>
  <c r="F264" i="19"/>
  <c r="E264" i="19"/>
  <c r="F263" i="19"/>
  <c r="E263" i="19"/>
  <c r="F262" i="19"/>
  <c r="E262" i="19"/>
  <c r="F261" i="19"/>
  <c r="E261" i="19"/>
  <c r="F260" i="19"/>
  <c r="E260" i="19"/>
  <c r="F259" i="19"/>
  <c r="E259" i="19"/>
  <c r="F258" i="19"/>
  <c r="E258" i="19"/>
  <c r="F257" i="19"/>
  <c r="E257" i="19"/>
  <c r="F256" i="19"/>
  <c r="E256" i="19"/>
  <c r="F255" i="19"/>
  <c r="E255" i="19"/>
  <c r="F254" i="19"/>
  <c r="E254" i="19"/>
  <c r="F253" i="19"/>
  <c r="E253" i="19"/>
  <c r="F252" i="19"/>
  <c r="E252" i="19"/>
  <c r="F251" i="19"/>
  <c r="E251" i="19"/>
  <c r="F250" i="19"/>
  <c r="E250" i="19"/>
  <c r="F249" i="19"/>
  <c r="E249" i="19"/>
  <c r="F248" i="19"/>
  <c r="E248" i="19"/>
  <c r="F247" i="19"/>
  <c r="E247" i="19"/>
  <c r="F246" i="19"/>
  <c r="E246" i="19"/>
  <c r="F245" i="19"/>
  <c r="E245" i="19"/>
  <c r="F244" i="19"/>
  <c r="E244" i="19"/>
  <c r="F243" i="19"/>
  <c r="E243" i="19"/>
  <c r="F242" i="19"/>
  <c r="E242" i="19"/>
  <c r="F241" i="19"/>
  <c r="E241" i="19"/>
  <c r="F240" i="19"/>
  <c r="E240" i="19"/>
  <c r="F239" i="19"/>
  <c r="E239" i="19"/>
  <c r="F238" i="19"/>
  <c r="E238" i="19"/>
  <c r="F237" i="19"/>
  <c r="E237" i="19"/>
  <c r="F236" i="19"/>
  <c r="E236" i="19"/>
  <c r="F235" i="19"/>
  <c r="E235" i="19"/>
  <c r="F234" i="19"/>
  <c r="E234" i="19"/>
  <c r="F233" i="19"/>
  <c r="E233" i="19"/>
  <c r="F232" i="19"/>
  <c r="E232" i="19"/>
  <c r="F231" i="19"/>
  <c r="E231" i="19"/>
  <c r="F230" i="19"/>
  <c r="E230" i="19"/>
  <c r="F229" i="19"/>
  <c r="E229" i="19"/>
  <c r="F228" i="19"/>
  <c r="E228" i="19"/>
  <c r="F227" i="19"/>
  <c r="E227" i="19"/>
  <c r="F226" i="19"/>
  <c r="E226" i="19"/>
  <c r="F225" i="19"/>
  <c r="E225" i="19"/>
  <c r="F224" i="19"/>
  <c r="E224" i="19"/>
  <c r="F223" i="19"/>
  <c r="E223" i="19"/>
  <c r="F222" i="19"/>
  <c r="E222" i="19"/>
  <c r="F221" i="19"/>
  <c r="E221" i="19"/>
  <c r="F220" i="19"/>
  <c r="E220" i="19"/>
  <c r="F219" i="19"/>
  <c r="E219" i="19"/>
  <c r="F218" i="19"/>
  <c r="E218" i="19"/>
  <c r="F217" i="19"/>
  <c r="E217" i="19"/>
  <c r="F216" i="19"/>
  <c r="E216" i="19"/>
  <c r="F215" i="19"/>
  <c r="E215" i="19"/>
  <c r="F214" i="19"/>
  <c r="E214" i="19"/>
  <c r="F213" i="19"/>
  <c r="E213" i="19"/>
  <c r="F212" i="19"/>
  <c r="E212" i="19"/>
  <c r="F211" i="19"/>
  <c r="E211" i="19"/>
  <c r="F210" i="19"/>
  <c r="E210" i="19"/>
  <c r="F209" i="19"/>
  <c r="E209" i="19"/>
  <c r="F208" i="19"/>
  <c r="E208" i="19"/>
  <c r="F207" i="19"/>
  <c r="E207" i="19"/>
  <c r="F206" i="19"/>
  <c r="E206" i="19"/>
  <c r="F205" i="19"/>
  <c r="E205" i="19"/>
  <c r="F204" i="19"/>
  <c r="E204" i="19"/>
  <c r="F203" i="19"/>
  <c r="E203" i="19"/>
  <c r="F202" i="19"/>
  <c r="E202" i="19"/>
  <c r="F201" i="19"/>
  <c r="E201" i="19"/>
  <c r="F200" i="19"/>
  <c r="E200" i="19"/>
  <c r="F199" i="19"/>
  <c r="E199" i="19"/>
  <c r="F198" i="19"/>
  <c r="E198" i="19"/>
  <c r="F197" i="19"/>
  <c r="E197" i="19"/>
  <c r="F196" i="19"/>
  <c r="E196" i="19"/>
  <c r="F195" i="19"/>
  <c r="E195" i="19"/>
  <c r="F194" i="19"/>
  <c r="E194" i="19"/>
  <c r="F193" i="19"/>
  <c r="E193" i="19"/>
  <c r="F192" i="19"/>
  <c r="E192" i="19"/>
  <c r="F191" i="19"/>
  <c r="E191" i="19"/>
  <c r="F190" i="19"/>
  <c r="E190" i="19"/>
  <c r="F189" i="19"/>
  <c r="E189" i="19"/>
  <c r="F188" i="19"/>
  <c r="E188" i="19"/>
  <c r="F187" i="19"/>
  <c r="E187" i="19"/>
  <c r="F186" i="19"/>
  <c r="E186" i="19"/>
  <c r="F185" i="19"/>
  <c r="E185" i="19"/>
  <c r="F184" i="19"/>
  <c r="E184" i="19"/>
  <c r="F183" i="19"/>
  <c r="E183" i="19"/>
  <c r="F182" i="19"/>
  <c r="E182" i="19"/>
  <c r="F181" i="19"/>
  <c r="E181" i="19"/>
  <c r="F180" i="19"/>
  <c r="E180" i="19"/>
  <c r="F179" i="19"/>
  <c r="E179" i="19"/>
  <c r="F178" i="19"/>
  <c r="E178" i="19"/>
  <c r="F177" i="19"/>
  <c r="E177" i="19"/>
  <c r="F176" i="19"/>
  <c r="E176" i="19"/>
  <c r="F175" i="19"/>
  <c r="E175" i="19"/>
  <c r="F174" i="19"/>
  <c r="E174" i="19"/>
  <c r="F173" i="19"/>
  <c r="E173" i="19"/>
  <c r="F172" i="19"/>
  <c r="E172" i="19"/>
  <c r="F171" i="19"/>
  <c r="E171" i="19"/>
  <c r="F170" i="19"/>
  <c r="E170" i="19"/>
  <c r="F169" i="19"/>
  <c r="E169" i="19"/>
  <c r="F168" i="19"/>
  <c r="E168" i="19"/>
  <c r="F167" i="19"/>
  <c r="E167" i="19"/>
  <c r="F166" i="19"/>
  <c r="E166" i="19"/>
  <c r="F165" i="19"/>
  <c r="E165" i="19"/>
  <c r="F164" i="19"/>
  <c r="E164" i="19"/>
  <c r="F163" i="19"/>
  <c r="E163" i="19"/>
  <c r="F162" i="19"/>
  <c r="E162" i="19"/>
  <c r="F161" i="19"/>
  <c r="E161" i="19"/>
  <c r="F160" i="19"/>
  <c r="E160" i="19"/>
  <c r="F159" i="19"/>
  <c r="E159" i="19"/>
  <c r="F158" i="19"/>
  <c r="F157" i="19"/>
  <c r="F156" i="19"/>
  <c r="F155" i="19"/>
  <c r="F154" i="19"/>
  <c r="F153" i="19"/>
  <c r="F152" i="19"/>
  <c r="F151" i="19"/>
  <c r="E151" i="19"/>
  <c r="F150" i="19"/>
  <c r="E150" i="19"/>
  <c r="F149" i="19"/>
  <c r="F148" i="19"/>
  <c r="F147" i="19"/>
  <c r="F146" i="19"/>
  <c r="F145" i="19"/>
  <c r="E145" i="19"/>
  <c r="F144" i="19"/>
  <c r="F143" i="19"/>
  <c r="F142" i="19"/>
  <c r="F141" i="19"/>
  <c r="F140" i="19"/>
  <c r="E140" i="19"/>
  <c r="F139" i="19"/>
  <c r="F138" i="19"/>
  <c r="F137" i="19"/>
  <c r="F136" i="19"/>
  <c r="F135" i="19"/>
  <c r="F134" i="19"/>
  <c r="F133" i="19"/>
  <c r="F132" i="19"/>
  <c r="E132" i="19"/>
  <c r="F131" i="19"/>
  <c r="F130" i="19"/>
  <c r="F129" i="19"/>
  <c r="F128" i="19"/>
  <c r="F127" i="19"/>
  <c r="F126" i="19"/>
  <c r="F125" i="19"/>
  <c r="F124" i="19"/>
  <c r="F123" i="19"/>
  <c r="F122" i="19"/>
  <c r="F121" i="19"/>
  <c r="E121" i="19"/>
  <c r="F120" i="19"/>
  <c r="F119" i="19"/>
  <c r="F118" i="19"/>
  <c r="F117" i="19"/>
  <c r="F116" i="19"/>
  <c r="F115" i="19"/>
  <c r="F114" i="19"/>
  <c r="F113" i="19"/>
  <c r="F112" i="19"/>
  <c r="F111" i="19"/>
  <c r="F110" i="19"/>
  <c r="F109" i="19"/>
  <c r="E109" i="19"/>
  <c r="F108" i="19"/>
  <c r="F107" i="19"/>
  <c r="F106" i="19"/>
  <c r="F105" i="19"/>
  <c r="F104" i="19"/>
  <c r="F103" i="19"/>
  <c r="E103" i="19"/>
  <c r="F102" i="19"/>
  <c r="F101" i="19"/>
  <c r="F100" i="19"/>
  <c r="F99" i="19"/>
  <c r="F98" i="19"/>
  <c r="F97" i="19"/>
  <c r="F96" i="19"/>
  <c r="F95" i="19"/>
  <c r="F94" i="19"/>
  <c r="F93" i="19"/>
  <c r="F92" i="19"/>
  <c r="F91" i="19"/>
  <c r="F90" i="19"/>
  <c r="E90" i="19"/>
  <c r="F89" i="19"/>
  <c r="F88" i="19"/>
  <c r="F87" i="19"/>
  <c r="F86" i="19"/>
  <c r="F85" i="19"/>
  <c r="F84" i="19"/>
  <c r="F83" i="19"/>
  <c r="F82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7" i="19"/>
  <c r="F66" i="19"/>
  <c r="F65" i="19"/>
  <c r="F64" i="19"/>
  <c r="E64" i="19"/>
  <c r="F63" i="19"/>
  <c r="F62" i="19"/>
  <c r="F61" i="19"/>
  <c r="F60" i="19"/>
  <c r="F59" i="19"/>
  <c r="F58" i="19"/>
  <c r="F57" i="19"/>
  <c r="F56" i="19"/>
  <c r="F55" i="19"/>
  <c r="E55" i="19"/>
  <c r="F54" i="19"/>
  <c r="F53" i="19"/>
  <c r="F52" i="19"/>
  <c r="F51" i="19"/>
  <c r="F50" i="19"/>
  <c r="F49" i="19"/>
  <c r="F48" i="19"/>
  <c r="E48" i="19"/>
  <c r="F47" i="19"/>
  <c r="F46" i="19"/>
  <c r="F45" i="19"/>
  <c r="F44" i="19"/>
  <c r="F43" i="19"/>
  <c r="F42" i="19"/>
  <c r="F41" i="19"/>
  <c r="E41" i="19"/>
  <c r="F40" i="19"/>
  <c r="F39" i="19"/>
  <c r="F38" i="19"/>
  <c r="F37" i="19"/>
  <c r="F36" i="19"/>
  <c r="E36" i="19"/>
  <c r="F35" i="19"/>
  <c r="F34" i="19"/>
  <c r="F33" i="19"/>
  <c r="E33" i="19"/>
  <c r="F32" i="19"/>
  <c r="F31" i="19"/>
  <c r="E31" i="19"/>
  <c r="F30" i="19"/>
  <c r="F29" i="19"/>
  <c r="E29" i="19"/>
  <c r="F28" i="19"/>
  <c r="F27" i="19"/>
  <c r="E27" i="19"/>
  <c r="F26" i="19"/>
  <c r="F25" i="19"/>
  <c r="E25" i="19"/>
  <c r="F24" i="19"/>
  <c r="F23" i="19"/>
  <c r="E23" i="19"/>
  <c r="F22" i="19"/>
  <c r="F21" i="19"/>
  <c r="E21" i="19"/>
  <c r="F20" i="19"/>
  <c r="F19" i="19"/>
  <c r="E19" i="19"/>
  <c r="F18" i="19"/>
  <c r="F17" i="19"/>
  <c r="E17" i="19"/>
  <c r="F16" i="19"/>
  <c r="E16" i="19"/>
  <c r="F15" i="19"/>
  <c r="E15" i="19"/>
  <c r="F14" i="19"/>
  <c r="E14" i="19"/>
  <c r="F13" i="19"/>
  <c r="E13" i="19"/>
  <c r="F12" i="19"/>
  <c r="E12" i="19"/>
  <c r="F11" i="19"/>
  <c r="E11" i="19"/>
  <c r="F10" i="19"/>
  <c r="E10" i="19"/>
  <c r="F9" i="19"/>
  <c r="E9" i="19"/>
  <c r="F8" i="19"/>
  <c r="E8" i="19"/>
  <c r="F7" i="19"/>
  <c r="E7" i="19"/>
  <c r="F6" i="19"/>
  <c r="E6" i="19"/>
  <c r="F5" i="19"/>
  <c r="E5" i="19"/>
  <c r="F4" i="19"/>
  <c r="E4" i="19"/>
  <c r="F3" i="19"/>
  <c r="E3" i="19"/>
  <c r="E150" i="9" l="1"/>
  <c r="E151" i="9"/>
  <c r="E152" i="9"/>
  <c r="E153" i="9"/>
  <c r="E154" i="9"/>
  <c r="E155" i="9"/>
  <c r="E156" i="9"/>
  <c r="E157" i="9"/>
  <c r="E158" i="9"/>
  <c r="E159" i="9"/>
  <c r="E160" i="9"/>
  <c r="E161" i="9"/>
  <c r="E162" i="9"/>
  <c r="E163" i="9"/>
  <c r="E164" i="9"/>
  <c r="E165" i="9"/>
  <c r="E166" i="9"/>
  <c r="E167" i="9"/>
  <c r="E168" i="9"/>
  <c r="E169" i="9"/>
  <c r="E170" i="9"/>
  <c r="E171" i="9"/>
  <c r="E172" i="9"/>
  <c r="E173" i="9"/>
  <c r="E174" i="9"/>
  <c r="E175" i="9"/>
  <c r="E176" i="9"/>
  <c r="E177" i="9"/>
  <c r="E178" i="9"/>
  <c r="E179" i="9"/>
  <c r="E180" i="9"/>
  <c r="E181" i="9"/>
  <c r="E182" i="9"/>
  <c r="E183" i="9"/>
  <c r="E184" i="9"/>
  <c r="E185" i="9"/>
  <c r="E186" i="9"/>
  <c r="E187" i="9"/>
  <c r="E188" i="9"/>
  <c r="E189" i="9"/>
  <c r="E190" i="9"/>
  <c r="E191" i="9"/>
  <c r="E192" i="9"/>
  <c r="E193" i="9"/>
  <c r="E194" i="9"/>
  <c r="E195" i="9"/>
  <c r="E196" i="9"/>
  <c r="E197" i="9"/>
  <c r="E198" i="9"/>
  <c r="E199" i="9"/>
  <c r="E200" i="9"/>
  <c r="E201" i="9"/>
  <c r="E202" i="9"/>
  <c r="E203" i="9"/>
  <c r="E204" i="9"/>
  <c r="E205" i="9"/>
  <c r="E206" i="9"/>
  <c r="E149" i="9"/>
  <c r="F172" i="9"/>
  <c r="F150" i="9"/>
  <c r="F151" i="9"/>
  <c r="F152" i="9"/>
  <c r="F153" i="9"/>
  <c r="F154" i="9"/>
  <c r="F155" i="9"/>
  <c r="F156" i="9"/>
  <c r="F157" i="9"/>
  <c r="F158" i="9"/>
  <c r="F159" i="9"/>
  <c r="F160" i="9"/>
  <c r="F161" i="9"/>
  <c r="F162" i="9"/>
  <c r="F163" i="9"/>
  <c r="F164" i="9"/>
  <c r="F165" i="9"/>
  <c r="F166" i="9"/>
  <c r="F167" i="9"/>
  <c r="F168" i="9"/>
  <c r="F169" i="9"/>
  <c r="F170" i="9"/>
  <c r="F171" i="9"/>
  <c r="F173" i="9"/>
  <c r="F174" i="9"/>
  <c r="F175" i="9"/>
  <c r="F176" i="9"/>
  <c r="F177" i="9"/>
  <c r="F178" i="9"/>
  <c r="F179" i="9"/>
  <c r="F180" i="9"/>
  <c r="F181" i="9"/>
  <c r="F182" i="9"/>
  <c r="F183" i="9"/>
  <c r="F184" i="9"/>
  <c r="F185" i="9"/>
  <c r="F186" i="9"/>
  <c r="F187" i="9"/>
  <c r="F188" i="9"/>
  <c r="F189" i="9"/>
  <c r="F190" i="9"/>
  <c r="F191" i="9"/>
  <c r="F192" i="9"/>
  <c r="F193" i="9"/>
  <c r="F194" i="9"/>
  <c r="F195" i="9"/>
  <c r="F196" i="9"/>
  <c r="F197" i="9"/>
  <c r="F198" i="9"/>
  <c r="F199" i="9"/>
  <c r="F200" i="9"/>
  <c r="F201" i="9"/>
  <c r="F202" i="9"/>
  <c r="F203" i="9"/>
  <c r="F204" i="9"/>
  <c r="F205" i="9"/>
  <c r="F206" i="9"/>
  <c r="F149" i="9"/>
  <c r="E146" i="9"/>
  <c r="E142" i="9"/>
  <c r="E140" i="9"/>
  <c r="F83" i="9"/>
  <c r="F84" i="9"/>
  <c r="F85" i="9"/>
  <c r="F86" i="9"/>
  <c r="F87" i="9"/>
  <c r="F88" i="9"/>
  <c r="F89" i="9"/>
  <c r="F90" i="9"/>
  <c r="F91" i="9"/>
  <c r="F92" i="9"/>
  <c r="F93" i="9"/>
  <c r="F94" i="9"/>
  <c r="F95" i="9"/>
  <c r="F96" i="9"/>
  <c r="F97" i="9"/>
  <c r="F98" i="9"/>
  <c r="F99" i="9"/>
  <c r="F100" i="9"/>
  <c r="F101" i="9"/>
  <c r="F102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27" i="9"/>
  <c r="F128" i="9"/>
  <c r="F129" i="9"/>
  <c r="F130" i="9"/>
  <c r="F131" i="9"/>
  <c r="F132" i="9"/>
  <c r="F133" i="9"/>
  <c r="F134" i="9"/>
  <c r="F135" i="9"/>
  <c r="F136" i="9"/>
  <c r="F137" i="9"/>
  <c r="F138" i="9"/>
  <c r="F139" i="9"/>
  <c r="F140" i="9"/>
  <c r="F141" i="9"/>
  <c r="F142" i="9"/>
  <c r="F143" i="9"/>
  <c r="F144" i="9"/>
  <c r="F145" i="9"/>
  <c r="F146" i="9"/>
  <c r="F147" i="9"/>
  <c r="F148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82" i="9"/>
  <c r="F60" i="9"/>
  <c r="F53" i="9"/>
  <c r="F47" i="9"/>
  <c r="E130" i="9"/>
  <c r="E118" i="9"/>
  <c r="E106" i="9"/>
  <c r="E102" i="9"/>
  <c r="E92" i="9"/>
  <c r="E63" i="9"/>
  <c r="E54" i="9"/>
  <c r="E47" i="9"/>
  <c r="E35" i="9"/>
  <c r="E18" i="9"/>
  <c r="E16" i="9"/>
  <c r="D207" i="9"/>
  <c r="E4" i="9" l="1"/>
  <c r="E5" i="9"/>
  <c r="E6" i="9"/>
  <c r="E7" i="9"/>
  <c r="E8" i="9"/>
  <c r="E9" i="9"/>
  <c r="E10" i="9"/>
  <c r="E11" i="9"/>
  <c r="E12" i="9"/>
  <c r="E13" i="9"/>
  <c r="E14" i="9"/>
  <c r="E15" i="9"/>
  <c r="E3" i="9"/>
  <c r="E40" i="9" l="1"/>
  <c r="E32" i="9"/>
  <c r="E30" i="9"/>
  <c r="E28" i="9"/>
  <c r="E26" i="9"/>
  <c r="E24" i="9"/>
  <c r="E22" i="9"/>
  <c r="E20" i="9"/>
  <c r="F32" i="9"/>
  <c r="F4" i="9"/>
  <c r="F5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8" i="9"/>
  <c r="F49" i="9"/>
  <c r="F50" i="9"/>
  <c r="F51" i="9"/>
  <c r="F52" i="9"/>
  <c r="F54" i="9"/>
  <c r="F55" i="9"/>
  <c r="F56" i="9"/>
  <c r="F57" i="9"/>
  <c r="F58" i="9"/>
  <c r="F59" i="9"/>
  <c r="F3" i="9"/>
  <c r="E207" i="9" l="1"/>
  <c r="F207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JICA</author>
  </authors>
  <commentList>
    <comment ref="B206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 xml:space="preserve">5年ＭＡＸの保険料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KAJINO　MARI</author>
  </authors>
  <commentList>
    <comment ref="A1" authorId="0" shapeId="0" xr:uid="{4C2AC50B-9670-437C-8817-181B4A8C06F2}">
      <text>
        <r>
          <rPr>
            <sz val="9"/>
            <color indexed="81"/>
            <rFont val="MS P ゴシック"/>
            <family val="3"/>
            <charset val="128"/>
          </rPr>
          <t xml:space="preserve">タイトルの付け方、変更した方がいいかも？
</t>
        </r>
      </text>
    </comment>
  </commentList>
</comments>
</file>

<file path=xl/sharedStrings.xml><?xml version="1.0" encoding="utf-8"?>
<sst xmlns="http://schemas.openxmlformats.org/spreadsheetml/2006/main" count="998" uniqueCount="410">
  <si>
    <t>　2018年度実績／技術・青年・日系研修員　(イラク以外）　</t>
    <rPh sb="5" eb="7">
      <t>ネンド</t>
    </rPh>
    <rPh sb="7" eb="9">
      <t>ジッセキ</t>
    </rPh>
    <rPh sb="26" eb="28">
      <t>イガイ</t>
    </rPh>
    <phoneticPr fontId="18"/>
  </si>
  <si>
    <t>保険期間日数</t>
    <rPh sb="0" eb="2">
      <t>ホケン</t>
    </rPh>
    <rPh sb="2" eb="4">
      <t>キカン</t>
    </rPh>
    <rPh sb="4" eb="6">
      <t>ニッスウ</t>
    </rPh>
    <phoneticPr fontId="18"/>
  </si>
  <si>
    <t>(A)保険料／1人
【円】</t>
    <rPh sb="3" eb="5">
      <t>ホケン</t>
    </rPh>
    <rPh sb="5" eb="6">
      <t>リョウ</t>
    </rPh>
    <rPh sb="8" eb="9">
      <t>ニン</t>
    </rPh>
    <phoneticPr fontId="18"/>
  </si>
  <si>
    <t>(B)受入人数</t>
    <rPh sb="3" eb="5">
      <t>ウケイレ</t>
    </rPh>
    <rPh sb="5" eb="7">
      <t>ニンズウ</t>
    </rPh>
    <phoneticPr fontId="18"/>
  </si>
  <si>
    <t>合計金額
(A)×(B)【円】</t>
    <rPh sb="0" eb="2">
      <t>ゴウケイ</t>
    </rPh>
    <rPh sb="2" eb="4">
      <t>キンガク</t>
    </rPh>
    <rPh sb="13" eb="14">
      <t>エン</t>
    </rPh>
    <phoneticPr fontId="20"/>
  </si>
  <si>
    <t>3日</t>
    <rPh sb="1" eb="2">
      <t>ニチ</t>
    </rPh>
    <phoneticPr fontId="18"/>
  </si>
  <si>
    <t>4日</t>
    <rPh sb="1" eb="2">
      <t>ニチ</t>
    </rPh>
    <phoneticPr fontId="18"/>
  </si>
  <si>
    <t>5日</t>
    <rPh sb="1" eb="2">
      <t>ニチ</t>
    </rPh>
    <phoneticPr fontId="18"/>
  </si>
  <si>
    <t>6日</t>
    <rPh sb="1" eb="2">
      <t>ニチ</t>
    </rPh>
    <phoneticPr fontId="18"/>
  </si>
  <si>
    <t>7日</t>
    <rPh sb="1" eb="2">
      <t>ニチ</t>
    </rPh>
    <phoneticPr fontId="18"/>
  </si>
  <si>
    <t>8日</t>
    <rPh sb="1" eb="2">
      <t>ニチ</t>
    </rPh>
    <phoneticPr fontId="18"/>
  </si>
  <si>
    <t>9日</t>
    <rPh sb="1" eb="2">
      <t>ニチ</t>
    </rPh>
    <phoneticPr fontId="18"/>
  </si>
  <si>
    <t>10日</t>
    <rPh sb="2" eb="3">
      <t>ニチ</t>
    </rPh>
    <phoneticPr fontId="18"/>
  </si>
  <si>
    <t>11日</t>
    <rPh sb="2" eb="3">
      <t>ニチ</t>
    </rPh>
    <phoneticPr fontId="18"/>
  </si>
  <si>
    <t>12日</t>
    <rPh sb="2" eb="3">
      <t>ニチ</t>
    </rPh>
    <phoneticPr fontId="18"/>
  </si>
  <si>
    <t>13日</t>
    <rPh sb="2" eb="3">
      <t>ニチ</t>
    </rPh>
    <phoneticPr fontId="18"/>
  </si>
  <si>
    <t>14日</t>
    <rPh sb="2" eb="3">
      <t>ニチ</t>
    </rPh>
    <phoneticPr fontId="18"/>
  </si>
  <si>
    <t>15日</t>
    <rPh sb="2" eb="3">
      <t>ニチ</t>
    </rPh>
    <phoneticPr fontId="18"/>
  </si>
  <si>
    <t>16日</t>
    <rPh sb="2" eb="3">
      <t>ニチ</t>
    </rPh>
    <phoneticPr fontId="18"/>
  </si>
  <si>
    <t>17日</t>
    <rPh sb="2" eb="3">
      <t>ニチ</t>
    </rPh>
    <phoneticPr fontId="18"/>
  </si>
  <si>
    <t>18日</t>
    <rPh sb="2" eb="3">
      <t>ニチ</t>
    </rPh>
    <phoneticPr fontId="18"/>
  </si>
  <si>
    <t>19日</t>
    <rPh sb="2" eb="3">
      <t>ニチ</t>
    </rPh>
    <phoneticPr fontId="18"/>
  </si>
  <si>
    <t>20日</t>
    <rPh sb="2" eb="3">
      <t>ニチ</t>
    </rPh>
    <phoneticPr fontId="18"/>
  </si>
  <si>
    <t>21日</t>
    <rPh sb="2" eb="3">
      <t>ニチ</t>
    </rPh>
    <phoneticPr fontId="18"/>
  </si>
  <si>
    <t>22日</t>
    <rPh sb="2" eb="3">
      <t>ニチ</t>
    </rPh>
    <phoneticPr fontId="18"/>
  </si>
  <si>
    <t>23日</t>
    <rPh sb="2" eb="3">
      <t>ニチ</t>
    </rPh>
    <phoneticPr fontId="18"/>
  </si>
  <si>
    <t>24日</t>
    <rPh sb="2" eb="3">
      <t>ニチ</t>
    </rPh>
    <phoneticPr fontId="18"/>
  </si>
  <si>
    <t>25日</t>
    <rPh sb="2" eb="3">
      <t>ニチ</t>
    </rPh>
    <phoneticPr fontId="18"/>
  </si>
  <si>
    <t>26日</t>
    <rPh sb="2" eb="3">
      <t>ニチ</t>
    </rPh>
    <phoneticPr fontId="18"/>
  </si>
  <si>
    <t>27日</t>
    <rPh sb="2" eb="3">
      <t>ニチ</t>
    </rPh>
    <phoneticPr fontId="18"/>
  </si>
  <si>
    <t>28日</t>
    <rPh sb="2" eb="3">
      <t>ニチ</t>
    </rPh>
    <phoneticPr fontId="18"/>
  </si>
  <si>
    <t>29日</t>
    <rPh sb="2" eb="3">
      <t>ニチ</t>
    </rPh>
    <phoneticPr fontId="18"/>
  </si>
  <si>
    <t>30日</t>
    <rPh sb="2" eb="3">
      <t>ニチ</t>
    </rPh>
    <phoneticPr fontId="18"/>
  </si>
  <si>
    <t>31日</t>
    <rPh sb="2" eb="3">
      <t>ニチ</t>
    </rPh>
    <phoneticPr fontId="18"/>
  </si>
  <si>
    <t>32日</t>
    <rPh sb="2" eb="3">
      <t>ニチ</t>
    </rPh>
    <phoneticPr fontId="18"/>
  </si>
  <si>
    <t>33日</t>
    <rPh sb="2" eb="3">
      <t>ニチ</t>
    </rPh>
    <phoneticPr fontId="18"/>
  </si>
  <si>
    <t>34日</t>
    <rPh sb="2" eb="3">
      <t>ニチ</t>
    </rPh>
    <phoneticPr fontId="18"/>
  </si>
  <si>
    <t>35日</t>
    <rPh sb="2" eb="3">
      <t>ニチ</t>
    </rPh>
    <phoneticPr fontId="18"/>
  </si>
  <si>
    <t>36日</t>
    <rPh sb="2" eb="3">
      <t>ニチ</t>
    </rPh>
    <phoneticPr fontId="18"/>
  </si>
  <si>
    <t>37日</t>
    <rPh sb="2" eb="3">
      <t>ニチ</t>
    </rPh>
    <phoneticPr fontId="18"/>
  </si>
  <si>
    <t>38日</t>
    <rPh sb="2" eb="3">
      <t>ニチ</t>
    </rPh>
    <phoneticPr fontId="18"/>
  </si>
  <si>
    <t>39日</t>
    <rPh sb="2" eb="3">
      <t>ニチ</t>
    </rPh>
    <phoneticPr fontId="18"/>
  </si>
  <si>
    <t>40日</t>
    <rPh sb="2" eb="3">
      <t>ニチ</t>
    </rPh>
    <phoneticPr fontId="18"/>
  </si>
  <si>
    <t>41日</t>
    <rPh sb="2" eb="3">
      <t>ニチ</t>
    </rPh>
    <phoneticPr fontId="18"/>
  </si>
  <si>
    <t>42日</t>
    <rPh sb="2" eb="3">
      <t>ニチ</t>
    </rPh>
    <phoneticPr fontId="18"/>
  </si>
  <si>
    <t>43日</t>
    <rPh sb="2" eb="3">
      <t>ニチ</t>
    </rPh>
    <phoneticPr fontId="18"/>
  </si>
  <si>
    <t>44日</t>
    <rPh sb="2" eb="3">
      <t>ニチ</t>
    </rPh>
    <phoneticPr fontId="18"/>
  </si>
  <si>
    <t>45日</t>
    <rPh sb="2" eb="3">
      <t>ニチ</t>
    </rPh>
    <phoneticPr fontId="18"/>
  </si>
  <si>
    <t>46日</t>
    <rPh sb="2" eb="3">
      <t>ニチ</t>
    </rPh>
    <phoneticPr fontId="18"/>
  </si>
  <si>
    <t>47日</t>
    <rPh sb="2" eb="3">
      <t>ニチ</t>
    </rPh>
    <phoneticPr fontId="18"/>
  </si>
  <si>
    <t>48日</t>
    <rPh sb="2" eb="3">
      <t>ニチ</t>
    </rPh>
    <phoneticPr fontId="18"/>
  </si>
  <si>
    <t>49日</t>
    <rPh sb="2" eb="3">
      <t>ニチ</t>
    </rPh>
    <phoneticPr fontId="18"/>
  </si>
  <si>
    <t>50日</t>
    <rPh sb="2" eb="3">
      <t>ニチ</t>
    </rPh>
    <phoneticPr fontId="18"/>
  </si>
  <si>
    <t>51日</t>
    <rPh sb="2" eb="3">
      <t>ニチ</t>
    </rPh>
    <phoneticPr fontId="18"/>
  </si>
  <si>
    <t>52日</t>
    <rPh sb="2" eb="3">
      <t>ニチ</t>
    </rPh>
    <phoneticPr fontId="18"/>
  </si>
  <si>
    <t>53日</t>
    <rPh sb="2" eb="3">
      <t>ニチ</t>
    </rPh>
    <phoneticPr fontId="18"/>
  </si>
  <si>
    <t>1ヶ月 23日</t>
    <phoneticPr fontId="18"/>
  </si>
  <si>
    <t>1ヶ月 24日</t>
    <phoneticPr fontId="18"/>
  </si>
  <si>
    <t>1ヶ月 25日</t>
  </si>
  <si>
    <t>1ヶ月 26日</t>
  </si>
  <si>
    <t>1ヶ月 27日</t>
  </si>
  <si>
    <t>1ヶ月 28日</t>
  </si>
  <si>
    <t>1ヶ月 29日</t>
  </si>
  <si>
    <t>1ヶ月 30日</t>
  </si>
  <si>
    <t xml:space="preserve">     2ヶ月     </t>
    <phoneticPr fontId="18"/>
  </si>
  <si>
    <t>2ヶ月  1日</t>
    <phoneticPr fontId="18"/>
  </si>
  <si>
    <t>2ヶ月  2日</t>
    <phoneticPr fontId="18"/>
  </si>
  <si>
    <t>2ヶ月  3日</t>
    <phoneticPr fontId="18"/>
  </si>
  <si>
    <t>2ヶ月  4日</t>
    <phoneticPr fontId="18"/>
  </si>
  <si>
    <t>2ヶ月  5日</t>
    <phoneticPr fontId="18"/>
  </si>
  <si>
    <t>2ヶ月  6日</t>
    <phoneticPr fontId="18"/>
  </si>
  <si>
    <t>2ヶ月  7日</t>
    <phoneticPr fontId="18"/>
  </si>
  <si>
    <t>2ヶ月  9日</t>
    <phoneticPr fontId="18"/>
  </si>
  <si>
    <t xml:space="preserve">     2ヶ月 10日</t>
  </si>
  <si>
    <t xml:space="preserve">     2ヶ月 11日</t>
  </si>
  <si>
    <t xml:space="preserve">     2ヶ月 12日</t>
  </si>
  <si>
    <t xml:space="preserve">     2ヶ月 13日</t>
  </si>
  <si>
    <t xml:space="preserve">     2ヶ月 14日</t>
  </si>
  <si>
    <t xml:space="preserve">     2ヶ月 15日</t>
  </si>
  <si>
    <t xml:space="preserve">     2ヶ月 16日</t>
  </si>
  <si>
    <t xml:space="preserve">     2ヶ月 17日</t>
  </si>
  <si>
    <t xml:space="preserve">     2ヶ月 18日</t>
  </si>
  <si>
    <t xml:space="preserve">     2ヶ月 19日</t>
  </si>
  <si>
    <t xml:space="preserve">     2ヶ月 20日</t>
  </si>
  <si>
    <t xml:space="preserve">     2ヶ月 21日</t>
  </si>
  <si>
    <t xml:space="preserve">     2ヶ月 22日</t>
  </si>
  <si>
    <t xml:space="preserve">     2ヶ月 23日</t>
  </si>
  <si>
    <t xml:space="preserve">     2ヶ月 24日</t>
  </si>
  <si>
    <t xml:space="preserve">     2ヶ月 25日</t>
    <phoneticPr fontId="18"/>
  </si>
  <si>
    <t xml:space="preserve">     2ヶ月 26日</t>
  </si>
  <si>
    <t xml:space="preserve">     2ヶ月 27日</t>
  </si>
  <si>
    <t xml:space="preserve">     2ヶ月 28日</t>
  </si>
  <si>
    <t xml:space="preserve">     2ヶ月 29日</t>
  </si>
  <si>
    <t xml:space="preserve">     2ヶ月 30日</t>
  </si>
  <si>
    <t xml:space="preserve">     3ヶ月  1日</t>
  </si>
  <si>
    <t xml:space="preserve">     3ヶ月  3日</t>
  </si>
  <si>
    <t xml:space="preserve">     3ヶ月 17日</t>
  </si>
  <si>
    <t xml:space="preserve">     3ヶ月 18日</t>
  </si>
  <si>
    <t xml:space="preserve">     3ヶ月 19日</t>
    <phoneticPr fontId="18"/>
  </si>
  <si>
    <t xml:space="preserve">     3ヶ月 20日</t>
    <phoneticPr fontId="18"/>
  </si>
  <si>
    <t xml:space="preserve">     3ヶ月 21日</t>
    <phoneticPr fontId="18"/>
  </si>
  <si>
    <t xml:space="preserve">     3ヶ月 27日</t>
    <phoneticPr fontId="18"/>
  </si>
  <si>
    <t xml:space="preserve">     3ヶ月 28日</t>
  </si>
  <si>
    <t xml:space="preserve">     4ヶ月     </t>
  </si>
  <si>
    <t xml:space="preserve">     4ヶ月  1日</t>
    <phoneticPr fontId="18"/>
  </si>
  <si>
    <t xml:space="preserve">     4ヶ月 13日</t>
    <phoneticPr fontId="18"/>
  </si>
  <si>
    <t xml:space="preserve">     4ヶ月 14日</t>
    <phoneticPr fontId="18"/>
  </si>
  <si>
    <t xml:space="preserve">     4ヶ月 15日</t>
    <phoneticPr fontId="18"/>
  </si>
  <si>
    <t xml:space="preserve">     5ヶ月  7日</t>
    <phoneticPr fontId="18"/>
  </si>
  <si>
    <t xml:space="preserve">     5ヶ月  8日</t>
    <phoneticPr fontId="18"/>
  </si>
  <si>
    <t xml:space="preserve">     5ヶ月  9日</t>
  </si>
  <si>
    <t xml:space="preserve">     5ヶ月 10日</t>
    <phoneticPr fontId="18"/>
  </si>
  <si>
    <t xml:space="preserve">     5ヶ月 11日</t>
    <phoneticPr fontId="18"/>
  </si>
  <si>
    <t xml:space="preserve">     5ヶ月 15日</t>
    <phoneticPr fontId="18"/>
  </si>
  <si>
    <t xml:space="preserve">     5ヶ月 24日</t>
    <phoneticPr fontId="18"/>
  </si>
  <si>
    <t xml:space="preserve">     5ヶ月 27日</t>
    <phoneticPr fontId="18"/>
  </si>
  <si>
    <t xml:space="preserve">     5ヶ月 28日</t>
  </si>
  <si>
    <t xml:space="preserve">     5ヶ月 29日</t>
  </si>
  <si>
    <t xml:space="preserve">     5ヶ月 30日</t>
  </si>
  <si>
    <t xml:space="preserve">     6ヶ月     </t>
  </si>
  <si>
    <t xml:space="preserve">     6ヶ月  3日</t>
    <phoneticPr fontId="18"/>
  </si>
  <si>
    <t xml:space="preserve">     6ヶ月  5日</t>
    <phoneticPr fontId="18"/>
  </si>
  <si>
    <t xml:space="preserve">     6ヶ月  6日</t>
  </si>
  <si>
    <t xml:space="preserve">     6ヶ月  7日</t>
  </si>
  <si>
    <t xml:space="preserve">     6ヶ月 15日</t>
    <phoneticPr fontId="18"/>
  </si>
  <si>
    <t xml:space="preserve">     6ヶ月 16日</t>
    <phoneticPr fontId="18"/>
  </si>
  <si>
    <t xml:space="preserve">     6ヶ月 19日</t>
    <phoneticPr fontId="18"/>
  </si>
  <si>
    <t xml:space="preserve">     6ヶ月 25日</t>
    <phoneticPr fontId="18"/>
  </si>
  <si>
    <t xml:space="preserve">     6ヶ月 26日</t>
    <phoneticPr fontId="18"/>
  </si>
  <si>
    <t xml:space="preserve">     6ヶ月 27日</t>
    <phoneticPr fontId="18"/>
  </si>
  <si>
    <t xml:space="preserve">     6ヶ月 28日</t>
    <phoneticPr fontId="18"/>
  </si>
  <si>
    <t xml:space="preserve">     7ヶ月     </t>
  </si>
  <si>
    <t xml:space="preserve">     7ヶ月  1日</t>
  </si>
  <si>
    <t xml:space="preserve">     7ヶ月  2日</t>
    <phoneticPr fontId="18"/>
  </si>
  <si>
    <t xml:space="preserve">     7ヶ月  3日</t>
  </si>
  <si>
    <t xml:space="preserve">     7ヶ月  9日</t>
    <phoneticPr fontId="18"/>
  </si>
  <si>
    <t xml:space="preserve">     7ヶ月 10日</t>
    <phoneticPr fontId="18"/>
  </si>
  <si>
    <t xml:space="preserve">     7ヶ月 11日</t>
    <phoneticPr fontId="18"/>
  </si>
  <si>
    <t xml:space="preserve">     7ヶ月 14日</t>
    <phoneticPr fontId="18"/>
  </si>
  <si>
    <t xml:space="preserve">     7ヶ月 15日</t>
    <phoneticPr fontId="18"/>
  </si>
  <si>
    <t xml:space="preserve">     7ヶ月 16日</t>
  </si>
  <si>
    <t xml:space="preserve">     7ヶ月 27日</t>
  </si>
  <si>
    <t xml:space="preserve">     8ヶ月  1日</t>
  </si>
  <si>
    <t xml:space="preserve">     8ヶ月 11日</t>
    <phoneticPr fontId="18"/>
  </si>
  <si>
    <t xml:space="preserve">     9ヶ月 11日</t>
    <phoneticPr fontId="18"/>
  </si>
  <si>
    <t xml:space="preserve">     9ヶ月 14日</t>
    <phoneticPr fontId="18"/>
  </si>
  <si>
    <t xml:space="preserve">     9ヶ月 16日</t>
    <phoneticPr fontId="18"/>
  </si>
  <si>
    <t xml:space="preserve">     9ヶ月 18日</t>
  </si>
  <si>
    <t xml:space="preserve">    11ヶ月 14日</t>
  </si>
  <si>
    <t xml:space="preserve">    11ヶ月 15日</t>
  </si>
  <si>
    <t xml:space="preserve">    11ヶ月 19日</t>
    <phoneticPr fontId="18"/>
  </si>
  <si>
    <t>1年       21日</t>
    <phoneticPr fontId="18"/>
  </si>
  <si>
    <t>1年      353日</t>
    <phoneticPr fontId="18"/>
  </si>
  <si>
    <t>1年      364日</t>
    <phoneticPr fontId="18"/>
  </si>
  <si>
    <t xml:space="preserve"> 2年        1日</t>
    <phoneticPr fontId="18"/>
  </si>
  <si>
    <t xml:space="preserve"> 2年        7日</t>
    <phoneticPr fontId="18"/>
  </si>
  <si>
    <t xml:space="preserve"> 2年       12日</t>
    <phoneticPr fontId="18"/>
  </si>
  <si>
    <t xml:space="preserve"> 2年       13日</t>
  </si>
  <si>
    <t xml:space="preserve"> 2年       14日</t>
    <phoneticPr fontId="18"/>
  </si>
  <si>
    <t xml:space="preserve"> 2年       18日</t>
    <phoneticPr fontId="18"/>
  </si>
  <si>
    <t xml:space="preserve"> 2年       20日</t>
    <phoneticPr fontId="18"/>
  </si>
  <si>
    <t xml:space="preserve"> 2年       21日</t>
  </si>
  <si>
    <t xml:space="preserve"> 2年       41日</t>
    <phoneticPr fontId="18"/>
  </si>
  <si>
    <t xml:space="preserve"> 2年       55日</t>
    <phoneticPr fontId="18"/>
  </si>
  <si>
    <t xml:space="preserve"> 2年       61日</t>
    <phoneticPr fontId="18"/>
  </si>
  <si>
    <t xml:space="preserve"> 2年      121日</t>
    <phoneticPr fontId="18"/>
  </si>
  <si>
    <t xml:space="preserve"> 2年      122日</t>
    <phoneticPr fontId="18"/>
  </si>
  <si>
    <t xml:space="preserve"> 2年      123日</t>
  </si>
  <si>
    <t xml:space="preserve"> 2年      187日</t>
    <phoneticPr fontId="18"/>
  </si>
  <si>
    <t xml:space="preserve"> 2年      188日</t>
  </si>
  <si>
    <t xml:space="preserve"> 2年      190日</t>
    <phoneticPr fontId="18"/>
  </si>
  <si>
    <t xml:space="preserve"> 2年      193日</t>
    <phoneticPr fontId="18"/>
  </si>
  <si>
    <t xml:space="preserve"> 2年      199日</t>
    <phoneticPr fontId="18"/>
  </si>
  <si>
    <t xml:space="preserve"> 2年      204日</t>
    <phoneticPr fontId="18"/>
  </si>
  <si>
    <t xml:space="preserve"> 2年      212日</t>
    <phoneticPr fontId="18"/>
  </si>
  <si>
    <t xml:space="preserve"> 2年      213日</t>
  </si>
  <si>
    <t xml:space="preserve"> 2年      218日</t>
    <phoneticPr fontId="18"/>
  </si>
  <si>
    <t xml:space="preserve"> 2年      219日</t>
  </si>
  <si>
    <t xml:space="preserve"> 2年      220日</t>
  </si>
  <si>
    <t xml:space="preserve"> 2年      223日</t>
    <phoneticPr fontId="18"/>
  </si>
  <si>
    <t xml:space="preserve"> 2年      237日</t>
    <phoneticPr fontId="18"/>
  </si>
  <si>
    <t xml:space="preserve"> 2年      350日</t>
    <phoneticPr fontId="18"/>
  </si>
  <si>
    <t xml:space="preserve"> 2年      357日</t>
    <phoneticPr fontId="18"/>
  </si>
  <si>
    <t xml:space="preserve"> 3年           </t>
  </si>
  <si>
    <t xml:space="preserve"> 3年        1日</t>
  </si>
  <si>
    <t xml:space="preserve"> 3年        4日</t>
  </si>
  <si>
    <t xml:space="preserve"> 3年        6日</t>
    <phoneticPr fontId="18"/>
  </si>
  <si>
    <t xml:space="preserve"> 3年        7日</t>
    <phoneticPr fontId="18"/>
  </si>
  <si>
    <t xml:space="preserve"> 3年       10日</t>
  </si>
  <si>
    <t xml:space="preserve"> 3年       11日</t>
    <phoneticPr fontId="18"/>
  </si>
  <si>
    <t xml:space="preserve"> 3年       21日</t>
  </si>
  <si>
    <t xml:space="preserve"> 3年       30日</t>
    <phoneticPr fontId="18"/>
  </si>
  <si>
    <t xml:space="preserve"> 3年       31日</t>
    <phoneticPr fontId="18"/>
  </si>
  <si>
    <t xml:space="preserve"> 3年       36日</t>
    <phoneticPr fontId="18"/>
  </si>
  <si>
    <t xml:space="preserve"> 3年       37日</t>
    <phoneticPr fontId="18"/>
  </si>
  <si>
    <t xml:space="preserve"> 3年       55日</t>
    <phoneticPr fontId="18"/>
  </si>
  <si>
    <t xml:space="preserve"> 3年       60日</t>
    <phoneticPr fontId="18"/>
  </si>
  <si>
    <t xml:space="preserve"> 3年       61日</t>
  </si>
  <si>
    <t xml:space="preserve"> 3年       68日</t>
    <phoneticPr fontId="18"/>
  </si>
  <si>
    <t xml:space="preserve"> 3年      182日</t>
    <phoneticPr fontId="18"/>
  </si>
  <si>
    <t xml:space="preserve"> 3年      184日</t>
    <phoneticPr fontId="18"/>
  </si>
  <si>
    <t xml:space="preserve"> 3年      187日</t>
    <phoneticPr fontId="18"/>
  </si>
  <si>
    <t xml:space="preserve"> 3年      188日</t>
  </si>
  <si>
    <t xml:space="preserve"> 3年      189日</t>
    <phoneticPr fontId="18"/>
  </si>
  <si>
    <t xml:space="preserve"> 3年      194日</t>
    <phoneticPr fontId="18"/>
  </si>
  <si>
    <t xml:space="preserve"> 3年      204日</t>
    <phoneticPr fontId="18"/>
  </si>
  <si>
    <t xml:space="preserve"> 3年      212日</t>
    <phoneticPr fontId="18"/>
  </si>
  <si>
    <t xml:space="preserve"> 3年      215日</t>
    <phoneticPr fontId="18"/>
  </si>
  <si>
    <t xml:space="preserve"> 5年      　4日</t>
    <phoneticPr fontId="18"/>
  </si>
  <si>
    <t>　2019年度実績／技術・青年・日系研修員　(イラク含まず）　</t>
    <rPh sb="5" eb="7">
      <t>ネンド</t>
    </rPh>
    <rPh sb="7" eb="9">
      <t>ジッセキ</t>
    </rPh>
    <rPh sb="26" eb="27">
      <t>フク</t>
    </rPh>
    <phoneticPr fontId="18"/>
  </si>
  <si>
    <t>(A)
保険料／1人
【円】</t>
    <rPh sb="4" eb="6">
      <t>ホケン</t>
    </rPh>
    <rPh sb="6" eb="7">
      <t>リョウ</t>
    </rPh>
    <rPh sb="9" eb="10">
      <t>ニン</t>
    </rPh>
    <phoneticPr fontId="18"/>
  </si>
  <si>
    <t>(B)
受入人数</t>
    <rPh sb="4" eb="6">
      <t>ウケイレ</t>
    </rPh>
    <rPh sb="6" eb="8">
      <t>ニンズウ</t>
    </rPh>
    <phoneticPr fontId="18"/>
  </si>
  <si>
    <t>合計金額
(A)×(B)
【円】</t>
    <rPh sb="0" eb="2">
      <t>ゴウケイ</t>
    </rPh>
    <rPh sb="2" eb="4">
      <t>キンガク</t>
    </rPh>
    <rPh sb="14" eb="15">
      <t>エン</t>
    </rPh>
    <phoneticPr fontId="20"/>
  </si>
  <si>
    <t>1日</t>
    <rPh sb="1" eb="2">
      <t>ニチ</t>
    </rPh>
    <phoneticPr fontId="18"/>
  </si>
  <si>
    <t>2日</t>
    <rPh sb="1" eb="2">
      <t>ニチ</t>
    </rPh>
    <phoneticPr fontId="18"/>
  </si>
  <si>
    <t>2ヶ月  8日</t>
  </si>
  <si>
    <t xml:space="preserve">     3ヶ月     </t>
    <phoneticPr fontId="18"/>
  </si>
  <si>
    <t xml:space="preserve">     3ヶ月  2日</t>
    <phoneticPr fontId="18"/>
  </si>
  <si>
    <t xml:space="preserve">     3ヶ月  4日</t>
    <phoneticPr fontId="18"/>
  </si>
  <si>
    <t xml:space="preserve">     3ヶ月  5日</t>
  </si>
  <si>
    <t xml:space="preserve">     3ヶ月  6日</t>
  </si>
  <si>
    <t xml:space="preserve">     3ヶ月 12日</t>
    <phoneticPr fontId="18"/>
  </si>
  <si>
    <t xml:space="preserve">     3ヶ月 16日</t>
    <phoneticPr fontId="18"/>
  </si>
  <si>
    <t xml:space="preserve">     3ヶ月 18日</t>
    <phoneticPr fontId="18"/>
  </si>
  <si>
    <t xml:space="preserve">     3ヶ月 26日</t>
    <phoneticPr fontId="18"/>
  </si>
  <si>
    <t xml:space="preserve">     3ヶ月 29日</t>
    <phoneticPr fontId="18"/>
  </si>
  <si>
    <t xml:space="preserve">     4ヶ月 18日</t>
    <phoneticPr fontId="18"/>
  </si>
  <si>
    <t xml:space="preserve">     4ヶ月 19日</t>
    <phoneticPr fontId="18"/>
  </si>
  <si>
    <t xml:space="preserve">     4ヶ月 20日</t>
    <phoneticPr fontId="18"/>
  </si>
  <si>
    <t xml:space="preserve">     4ヶ月 24日</t>
    <phoneticPr fontId="18"/>
  </si>
  <si>
    <t xml:space="preserve">     4ヶ月 27日</t>
    <phoneticPr fontId="18"/>
  </si>
  <si>
    <t xml:space="preserve">     5ヶ月 12日</t>
    <phoneticPr fontId="18"/>
  </si>
  <si>
    <t xml:space="preserve">     5ヶ月 16日</t>
    <phoneticPr fontId="18"/>
  </si>
  <si>
    <t xml:space="preserve">     5ヶ月 17日</t>
    <phoneticPr fontId="18"/>
  </si>
  <si>
    <t xml:space="preserve">     5ヶ月 18日</t>
  </si>
  <si>
    <t xml:space="preserve">     5ヶ月 19日</t>
  </si>
  <si>
    <t xml:space="preserve">     5ヶ月 25日</t>
    <phoneticPr fontId="18"/>
  </si>
  <si>
    <t xml:space="preserve">     5ヶ月 26日</t>
  </si>
  <si>
    <t xml:space="preserve">     6ヶ月  1日</t>
    <phoneticPr fontId="18"/>
  </si>
  <si>
    <t xml:space="preserve">     6ヶ月  2日</t>
  </si>
  <si>
    <t xml:space="preserve">     6ヶ月  4日</t>
    <phoneticPr fontId="18"/>
  </si>
  <si>
    <t xml:space="preserve">     6ヶ月 10日</t>
    <phoneticPr fontId="18"/>
  </si>
  <si>
    <t xml:space="preserve">     6ヶ月 18日</t>
    <phoneticPr fontId="18"/>
  </si>
  <si>
    <t xml:space="preserve">     6ヶ月 24日</t>
    <phoneticPr fontId="18"/>
  </si>
  <si>
    <t xml:space="preserve">     7ヶ月  8日</t>
    <phoneticPr fontId="18"/>
  </si>
  <si>
    <t xml:space="preserve">     7ヶ月 23日</t>
    <phoneticPr fontId="18"/>
  </si>
  <si>
    <t xml:space="preserve">     7ヶ月 25日</t>
    <phoneticPr fontId="18"/>
  </si>
  <si>
    <t xml:space="preserve">     7ヶ月 26日</t>
  </si>
  <si>
    <t xml:space="preserve">     8ヶ月  2日</t>
    <phoneticPr fontId="18"/>
  </si>
  <si>
    <t xml:space="preserve">     8ヶ月  3日</t>
  </si>
  <si>
    <t xml:space="preserve">     8ヶ月  7日</t>
    <phoneticPr fontId="18"/>
  </si>
  <si>
    <t xml:space="preserve">     8ヶ月 14日</t>
    <phoneticPr fontId="18"/>
  </si>
  <si>
    <t xml:space="preserve">     9ヶ月     </t>
    <phoneticPr fontId="18"/>
  </si>
  <si>
    <t xml:space="preserve">     9ヶ月  4日</t>
    <phoneticPr fontId="18"/>
  </si>
  <si>
    <t xml:space="preserve">     9ヶ月  9日</t>
    <phoneticPr fontId="18"/>
  </si>
  <si>
    <t xml:space="preserve">     9ヶ月 17日</t>
    <phoneticPr fontId="18"/>
  </si>
  <si>
    <t xml:space="preserve">    10ヶ月     </t>
    <phoneticPr fontId="18"/>
  </si>
  <si>
    <t xml:space="preserve">    10ヶ月  1日</t>
    <phoneticPr fontId="18"/>
  </si>
  <si>
    <t xml:space="preserve">    11ヶ月 16日</t>
    <phoneticPr fontId="18"/>
  </si>
  <si>
    <t xml:space="preserve">    11ヶ月 18日</t>
    <phoneticPr fontId="18"/>
  </si>
  <si>
    <t xml:space="preserve">    11ヶ月 20日</t>
  </si>
  <si>
    <t xml:space="preserve">    11ヶ月 21日</t>
  </si>
  <si>
    <t xml:space="preserve">    11ヶ月 22日</t>
  </si>
  <si>
    <t xml:space="preserve">    11ヶ月 23日</t>
  </si>
  <si>
    <t xml:space="preserve">    11ヶ月 24日</t>
  </si>
  <si>
    <t>1年      188日</t>
    <phoneticPr fontId="18"/>
  </si>
  <si>
    <t>1年      189日</t>
  </si>
  <si>
    <t>1年      211日</t>
    <phoneticPr fontId="18"/>
  </si>
  <si>
    <t>1年      285日</t>
    <phoneticPr fontId="18"/>
  </si>
  <si>
    <t>1年      292日</t>
    <phoneticPr fontId="18"/>
  </si>
  <si>
    <t>1年      293日</t>
  </si>
  <si>
    <t>1年      294日</t>
  </si>
  <si>
    <t>1年      337日</t>
    <phoneticPr fontId="18"/>
  </si>
  <si>
    <t>1年      358日</t>
    <phoneticPr fontId="18"/>
  </si>
  <si>
    <t xml:space="preserve"> 2年           </t>
    <phoneticPr fontId="18"/>
  </si>
  <si>
    <t xml:space="preserve"> 2年        2日</t>
  </si>
  <si>
    <t xml:space="preserve"> 2年        3日</t>
  </si>
  <si>
    <t xml:space="preserve"> 2年        4日</t>
  </si>
  <si>
    <t xml:space="preserve"> 2年        5日</t>
  </si>
  <si>
    <t xml:space="preserve"> 2年        8日</t>
    <phoneticPr fontId="18"/>
  </si>
  <si>
    <t xml:space="preserve"> 2年        9日</t>
    <phoneticPr fontId="18"/>
  </si>
  <si>
    <t xml:space="preserve"> 2年       11日</t>
    <phoneticPr fontId="18"/>
  </si>
  <si>
    <t xml:space="preserve"> 2年       12日</t>
  </si>
  <si>
    <t xml:space="preserve"> 2年       15日</t>
    <phoneticPr fontId="18"/>
  </si>
  <si>
    <t xml:space="preserve"> 2年       16日</t>
    <phoneticPr fontId="18"/>
  </si>
  <si>
    <t xml:space="preserve"> 2年       19日</t>
    <phoneticPr fontId="18"/>
  </si>
  <si>
    <t xml:space="preserve"> 2年       20日</t>
  </si>
  <si>
    <t xml:space="preserve"> 2年       23日</t>
    <phoneticPr fontId="18"/>
  </si>
  <si>
    <t xml:space="preserve"> 2年       78日</t>
    <phoneticPr fontId="18"/>
  </si>
  <si>
    <t xml:space="preserve"> 2年      110日</t>
    <phoneticPr fontId="18"/>
  </si>
  <si>
    <t xml:space="preserve"> 2年      112日</t>
    <phoneticPr fontId="18"/>
  </si>
  <si>
    <t xml:space="preserve"> 2年      167日</t>
    <phoneticPr fontId="18"/>
  </si>
  <si>
    <t xml:space="preserve"> 2年      182日</t>
    <phoneticPr fontId="18"/>
  </si>
  <si>
    <t xml:space="preserve"> 2年      183日</t>
  </si>
  <si>
    <t xml:space="preserve"> 2年      184日</t>
  </si>
  <si>
    <t xml:space="preserve"> 2年      185日</t>
  </si>
  <si>
    <t xml:space="preserve"> 2年      186日</t>
  </si>
  <si>
    <t xml:space="preserve"> 2年      187日</t>
  </si>
  <si>
    <t xml:space="preserve"> 2年      189日</t>
  </si>
  <si>
    <t xml:space="preserve"> 2年      190日</t>
  </si>
  <si>
    <t xml:space="preserve"> 2年      191日</t>
  </si>
  <si>
    <t xml:space="preserve"> 2年      194日</t>
    <phoneticPr fontId="18"/>
  </si>
  <si>
    <t xml:space="preserve"> 2年      195日</t>
  </si>
  <si>
    <t xml:space="preserve"> 2年      196日</t>
  </si>
  <si>
    <t xml:space="preserve"> 2年      197日</t>
  </si>
  <si>
    <t xml:space="preserve"> 2年      198日</t>
  </si>
  <si>
    <t xml:space="preserve"> 2年      202日</t>
    <phoneticPr fontId="18"/>
  </si>
  <si>
    <t xml:space="preserve"> 2年      203日</t>
  </si>
  <si>
    <t xml:space="preserve"> 2年      205日</t>
    <phoneticPr fontId="18"/>
  </si>
  <si>
    <t xml:space="preserve"> 2年      211日</t>
    <phoneticPr fontId="18"/>
  </si>
  <si>
    <t xml:space="preserve"> 2年      212日</t>
  </si>
  <si>
    <t xml:space="preserve"> 2年      244日</t>
    <phoneticPr fontId="18"/>
  </si>
  <si>
    <t xml:space="preserve"> 2年      247日</t>
    <phoneticPr fontId="18"/>
  </si>
  <si>
    <t xml:space="preserve"> 2年      265日</t>
    <phoneticPr fontId="18"/>
  </si>
  <si>
    <t xml:space="preserve"> 2年      292日</t>
    <phoneticPr fontId="18"/>
  </si>
  <si>
    <t xml:space="preserve"> 2年      293日</t>
  </si>
  <si>
    <t xml:space="preserve"> 2年      309日</t>
    <phoneticPr fontId="18"/>
  </si>
  <si>
    <t xml:space="preserve"> 2年      335日</t>
    <phoneticPr fontId="18"/>
  </si>
  <si>
    <t xml:space="preserve"> 2年      358日</t>
    <phoneticPr fontId="18"/>
  </si>
  <si>
    <t xml:space="preserve"> 2年      363日</t>
    <phoneticPr fontId="18"/>
  </si>
  <si>
    <t xml:space="preserve"> 2年      364日</t>
    <phoneticPr fontId="18"/>
  </si>
  <si>
    <t xml:space="preserve"> 3年           </t>
    <phoneticPr fontId="18"/>
  </si>
  <si>
    <t xml:space="preserve"> 3年        1日</t>
    <phoneticPr fontId="18"/>
  </si>
  <si>
    <t xml:space="preserve"> 3年        2日</t>
  </si>
  <si>
    <t xml:space="preserve"> 3年        3日</t>
  </si>
  <si>
    <t xml:space="preserve"> 3年        5日</t>
  </si>
  <si>
    <t xml:space="preserve"> 3年        6日</t>
  </si>
  <si>
    <t xml:space="preserve"> 3年        7日</t>
  </si>
  <si>
    <t xml:space="preserve"> 3年        8日</t>
  </si>
  <si>
    <t xml:space="preserve"> 3年        9日</t>
  </si>
  <si>
    <t xml:space="preserve"> 3年       10日</t>
    <phoneticPr fontId="18"/>
  </si>
  <si>
    <t xml:space="preserve"> 3年       12日</t>
  </si>
  <si>
    <t xml:space="preserve"> 3年       13日</t>
  </si>
  <si>
    <t xml:space="preserve"> 3年       14日</t>
  </si>
  <si>
    <t xml:space="preserve"> 3年       15日</t>
  </si>
  <si>
    <t xml:space="preserve"> 3年       16日</t>
  </si>
  <si>
    <t xml:space="preserve"> 3年       19日</t>
    <phoneticPr fontId="18"/>
  </si>
  <si>
    <t xml:space="preserve"> 3年       20日</t>
  </si>
  <si>
    <t xml:space="preserve"> 3年       22日</t>
  </si>
  <si>
    <t xml:space="preserve"> 3年       23日</t>
  </si>
  <si>
    <t xml:space="preserve"> 3年       24日</t>
  </si>
  <si>
    <t xml:space="preserve"> 3年       28日</t>
    <phoneticPr fontId="18"/>
  </si>
  <si>
    <t xml:space="preserve"> 3年       40日</t>
    <phoneticPr fontId="18"/>
  </si>
  <si>
    <t xml:space="preserve"> 3年       62日</t>
    <phoneticPr fontId="18"/>
  </si>
  <si>
    <t xml:space="preserve"> 3年      151日</t>
    <phoneticPr fontId="18"/>
  </si>
  <si>
    <t xml:space="preserve"> 3年      161日</t>
    <phoneticPr fontId="18"/>
  </si>
  <si>
    <t xml:space="preserve"> 3年      183日</t>
    <phoneticPr fontId="18"/>
  </si>
  <si>
    <t xml:space="preserve"> 3年      184日</t>
  </si>
  <si>
    <t xml:space="preserve"> 3年      186日</t>
    <phoneticPr fontId="18"/>
  </si>
  <si>
    <t xml:space="preserve"> 3年      188日</t>
    <phoneticPr fontId="18"/>
  </si>
  <si>
    <t xml:space="preserve"> 3年      190日</t>
  </si>
  <si>
    <t xml:space="preserve"> 3年      191日</t>
  </si>
  <si>
    <t xml:space="preserve"> 3年      221日</t>
    <phoneticPr fontId="18"/>
  </si>
  <si>
    <t xml:space="preserve"> 3年      312日</t>
    <phoneticPr fontId="18"/>
  </si>
  <si>
    <t xml:space="preserve"> 3年      361日</t>
    <phoneticPr fontId="18"/>
  </si>
  <si>
    <t xml:space="preserve"> 3年      364日</t>
    <phoneticPr fontId="18"/>
  </si>
  <si>
    <t xml:space="preserve"> 4年        4日</t>
    <phoneticPr fontId="18"/>
  </si>
  <si>
    <t xml:space="preserve"> 4年        5日</t>
  </si>
  <si>
    <t xml:space="preserve"> 4年        7日</t>
  </si>
  <si>
    <t xml:space="preserve"> 4年        8日</t>
  </si>
  <si>
    <t xml:space="preserve"> 4年        9日</t>
  </si>
  <si>
    <t xml:space="preserve"> 4年      156日</t>
    <phoneticPr fontId="18"/>
  </si>
  <si>
    <t xml:space="preserve"> 4年      177日</t>
    <phoneticPr fontId="18"/>
  </si>
  <si>
    <t xml:space="preserve"> 4年      178日</t>
  </si>
  <si>
    <t>　2019年度実績／全体</t>
    <phoneticPr fontId="18"/>
  </si>
  <si>
    <t>⇒全体8500人で長期を600人にした場合</t>
    <rPh sb="1" eb="3">
      <t>ゼンタイ</t>
    </rPh>
    <rPh sb="9" eb="11">
      <t>チョウキ</t>
    </rPh>
    <rPh sb="15" eb="16">
      <t>ニン</t>
    </rPh>
    <rPh sb="19" eb="21">
      <t>バアイ</t>
    </rPh>
    <phoneticPr fontId="18"/>
  </si>
  <si>
    <t>現長期人数</t>
    <rPh sb="0" eb="1">
      <t>ゲン</t>
    </rPh>
    <rPh sb="1" eb="3">
      <t>チョウキ</t>
    </rPh>
    <rPh sb="3" eb="5">
      <t>ニンズウ</t>
    </rPh>
    <phoneticPr fontId="18"/>
  </si>
  <si>
    <t>計画人数</t>
    <rPh sb="0" eb="2">
      <t>ケイカク</t>
    </rPh>
    <rPh sb="2" eb="4">
      <t>ニンズウ</t>
    </rPh>
    <phoneticPr fontId="18"/>
  </si>
  <si>
    <t>増加率</t>
    <rPh sb="0" eb="2">
      <t>ゾウカ</t>
    </rPh>
    <rPh sb="2" eb="3">
      <t>リツ</t>
    </rPh>
    <phoneticPr fontId="18"/>
  </si>
  <si>
    <t>修正長期人数</t>
    <rPh sb="0" eb="2">
      <t>シュウセイ</t>
    </rPh>
    <rPh sb="2" eb="4">
      <t>チョウキ</t>
    </rPh>
    <rPh sb="4" eb="6">
      <t>ニンズウ</t>
    </rPh>
    <phoneticPr fontId="18"/>
  </si>
  <si>
    <t>修正長期保険料</t>
    <rPh sb="0" eb="2">
      <t>シュウセイ</t>
    </rPh>
    <rPh sb="2" eb="4">
      <t>チョウキ</t>
    </rPh>
    <rPh sb="4" eb="7">
      <t>ホケンリョウ</t>
    </rPh>
    <phoneticPr fontId="18"/>
  </si>
  <si>
    <t>現短期人数</t>
    <rPh sb="0" eb="1">
      <t>ゲン</t>
    </rPh>
    <rPh sb="1" eb="3">
      <t>タンキ</t>
    </rPh>
    <rPh sb="3" eb="5">
      <t>ニンズウ</t>
    </rPh>
    <phoneticPr fontId="18"/>
  </si>
  <si>
    <t>修正短期人数</t>
    <rPh sb="0" eb="2">
      <t>シュウセイ</t>
    </rPh>
    <rPh sb="2" eb="4">
      <t>タンキ</t>
    </rPh>
    <rPh sb="4" eb="6">
      <t>ニンズウ</t>
    </rPh>
    <phoneticPr fontId="18"/>
  </si>
  <si>
    <t>増減率</t>
    <rPh sb="0" eb="2">
      <t>ゾウゲン</t>
    </rPh>
    <rPh sb="2" eb="3">
      <t>リツ</t>
    </rPh>
    <phoneticPr fontId="18"/>
  </si>
  <si>
    <t>修正短期人数（端数有）</t>
    <rPh sb="0" eb="2">
      <t>シュウセイ</t>
    </rPh>
    <rPh sb="2" eb="4">
      <t>タンキ</t>
    </rPh>
    <rPh sb="4" eb="6">
      <t>ニンズウ</t>
    </rPh>
    <rPh sb="7" eb="9">
      <t>ハスウ</t>
    </rPh>
    <rPh sb="9" eb="10">
      <t>アリ</t>
    </rPh>
    <phoneticPr fontId="18"/>
  </si>
  <si>
    <t>修正短期人数（四捨五入）</t>
    <rPh sb="0" eb="2">
      <t>シュウセイ</t>
    </rPh>
    <rPh sb="2" eb="4">
      <t>タンキ</t>
    </rPh>
    <rPh sb="4" eb="6">
      <t>ニンズウ</t>
    </rPh>
    <rPh sb="7" eb="11">
      <t>シシャゴニュウ</t>
    </rPh>
    <phoneticPr fontId="18"/>
  </si>
  <si>
    <t>修正短期人数（-32人補正）</t>
    <rPh sb="0" eb="2">
      <t>シュウセイ</t>
    </rPh>
    <rPh sb="2" eb="4">
      <t>タンキ</t>
    </rPh>
    <rPh sb="4" eb="6">
      <t>ニンズウ</t>
    </rPh>
    <rPh sb="10" eb="11">
      <t>ニン</t>
    </rPh>
    <rPh sb="11" eb="13">
      <t>ホセイ</t>
    </rPh>
    <phoneticPr fontId="18"/>
  </si>
  <si>
    <t>修正短期保険料</t>
    <rPh sb="0" eb="2">
      <t>シュウセイ</t>
    </rPh>
    <rPh sb="2" eb="4">
      <t>タンキ</t>
    </rPh>
    <rPh sb="4" eb="7">
      <t>ホケンリョウ</t>
    </rPh>
    <phoneticPr fontId="18"/>
  </si>
  <si>
    <t>600/323⇒1.86</t>
    <phoneticPr fontId="18"/>
  </si>
  <si>
    <t>（C）</t>
    <phoneticPr fontId="18"/>
  </si>
  <si>
    <t>(A)x（C）</t>
    <phoneticPr fontId="18"/>
  </si>
  <si>
    <t>8784人-600人＝8184</t>
    <rPh sb="4" eb="5">
      <t>ニン</t>
    </rPh>
    <rPh sb="9" eb="10">
      <t>ニン</t>
    </rPh>
    <phoneticPr fontId="18"/>
  </si>
  <si>
    <t>8184／8461⇒0.97</t>
    <phoneticPr fontId="18"/>
  </si>
  <si>
    <t>（D）</t>
    <phoneticPr fontId="18"/>
  </si>
  <si>
    <t>（A）x（D）</t>
    <phoneticPr fontId="18"/>
  </si>
  <si>
    <t>7人補正</t>
    <rPh sb="1" eb="2">
      <t>ニン</t>
    </rPh>
    <rPh sb="2" eb="4">
      <t>ホセイ</t>
    </rPh>
    <phoneticPr fontId="18"/>
  </si>
  <si>
    <t>短期＋長期保険料</t>
    <rPh sb="0" eb="2">
      <t>タンキ</t>
    </rPh>
    <rPh sb="3" eb="5">
      <t>チョウキ</t>
    </rPh>
    <rPh sb="5" eb="8">
      <t>ホケンリョウ</t>
    </rPh>
    <phoneticPr fontId="18"/>
  </si>
  <si>
    <t xml:space="preserve">様式１ </t>
    <rPh sb="0" eb="2">
      <t>ヨウシキ</t>
    </rPh>
    <phoneticPr fontId="20"/>
  </si>
  <si>
    <t>入札（見積）金額積算様式</t>
    <rPh sb="0" eb="2">
      <t>ニュウサツ</t>
    </rPh>
    <rPh sb="3" eb="5">
      <t>ミツ</t>
    </rPh>
    <rPh sb="6" eb="8">
      <t>キンガク</t>
    </rPh>
    <rPh sb="8" eb="10">
      <t>セキサン</t>
    </rPh>
    <rPh sb="10" eb="12">
      <t>ヨウシキ</t>
    </rPh>
    <phoneticPr fontId="20"/>
  </si>
  <si>
    <t>金額（円）</t>
    <rPh sb="0" eb="2">
      <t>キンガク</t>
    </rPh>
    <rPh sb="3" eb="4">
      <t>エン</t>
    </rPh>
    <phoneticPr fontId="20"/>
  </si>
  <si>
    <t>海外旅行保険</t>
    <rPh sb="0" eb="2">
      <t>カイガイ</t>
    </rPh>
    <rPh sb="2" eb="4">
      <t>リョコウ</t>
    </rPh>
    <rPh sb="4" eb="6">
      <t>ホケン</t>
    </rPh>
    <phoneticPr fontId="20"/>
  </si>
  <si>
    <t>研修員等 (1)－①</t>
    <rPh sb="0" eb="3">
      <t>ケンシュウイン</t>
    </rPh>
    <rPh sb="3" eb="4">
      <t>トウ</t>
    </rPh>
    <phoneticPr fontId="20"/>
  </si>
  <si>
    <t>キャッシュレス精算制度運営費　(1)-②</t>
    <rPh sb="7" eb="9">
      <t>セイサン</t>
    </rPh>
    <rPh sb="9" eb="11">
      <t>セイド</t>
    </rPh>
    <rPh sb="11" eb="14">
      <t>ウンエイヒ</t>
    </rPh>
    <phoneticPr fontId="20"/>
  </si>
  <si>
    <t>海外旅行保険計(A)：</t>
    <rPh sb="0" eb="2">
      <t>カイガイ</t>
    </rPh>
    <rPh sb="2" eb="4">
      <t>リョコウ</t>
    </rPh>
    <rPh sb="4" eb="6">
      <t>ホケン</t>
    </rPh>
    <rPh sb="6" eb="7">
      <t>ケイ</t>
    </rPh>
    <phoneticPr fontId="20"/>
  </si>
  <si>
    <t>信用保険（2）(B)：</t>
    <rPh sb="0" eb="2">
      <t>シンヨウ</t>
    </rPh>
    <rPh sb="2" eb="4">
      <t>ホケン</t>
    </rPh>
    <phoneticPr fontId="20"/>
  </si>
  <si>
    <t>単年度分費用計(C=A＋B)：</t>
    <rPh sb="0" eb="3">
      <t>タンネンド</t>
    </rPh>
    <rPh sb="3" eb="4">
      <t>ブン</t>
    </rPh>
    <rPh sb="4" eb="6">
      <t>ヒヨウ</t>
    </rPh>
    <rPh sb="6" eb="7">
      <t>ケイ</t>
    </rPh>
    <phoneticPr fontId="20"/>
  </si>
  <si>
    <t>3ヶ年度分費用合計(C×3)(入札金額)：</t>
    <rPh sb="2" eb="3">
      <t>ネン</t>
    </rPh>
    <rPh sb="3" eb="4">
      <t>ド</t>
    </rPh>
    <rPh sb="4" eb="5">
      <t>ブン</t>
    </rPh>
    <rPh sb="5" eb="7">
      <t>ヒヨウ</t>
    </rPh>
    <rPh sb="7" eb="9">
      <t>ゴウケイ</t>
    </rPh>
    <rPh sb="15" eb="17">
      <t>ニュウサツ</t>
    </rPh>
    <rPh sb="17" eb="19">
      <t>キンガク</t>
    </rPh>
    <phoneticPr fontId="20"/>
  </si>
  <si>
    <t>　研修員等保険料一覧表（記入用）</t>
    <rPh sb="1" eb="4">
      <t>ケンシュウイン</t>
    </rPh>
    <rPh sb="4" eb="5">
      <t>トウ</t>
    </rPh>
    <rPh sb="5" eb="7">
      <t>ホケン</t>
    </rPh>
    <rPh sb="7" eb="8">
      <t>リョウ</t>
    </rPh>
    <rPh sb="8" eb="10">
      <t>イチラン</t>
    </rPh>
    <rPh sb="10" eb="11">
      <t>ヒョウ</t>
    </rPh>
    <rPh sb="12" eb="15">
      <t>キニュウヨウ</t>
    </rPh>
    <phoneticPr fontId="18"/>
  </si>
  <si>
    <t>様式１　(1)-①</t>
    <rPh sb="0" eb="2">
      <t>ヨウシキ</t>
    </rPh>
    <phoneticPr fontId="18"/>
  </si>
  <si>
    <t xml:space="preserve">     9ヶ月 21日</t>
    <phoneticPr fontId="18"/>
  </si>
  <si>
    <t>1年       30日</t>
    <phoneticPr fontId="18"/>
  </si>
  <si>
    <t xml:space="preserve"> 3年       25日</t>
    <phoneticPr fontId="18"/>
  </si>
  <si>
    <t>様式１ (1)-②</t>
    <rPh sb="0" eb="2">
      <t>ヨウシキ</t>
    </rPh>
    <phoneticPr fontId="20"/>
  </si>
  <si>
    <t>キャッシュレス精算制度運営費（記入用）</t>
    <rPh sb="15" eb="18">
      <t>キニュウヨウ</t>
    </rPh>
    <phoneticPr fontId="20"/>
  </si>
  <si>
    <t>※積算内訳を作成のこと。様式は任意。</t>
    <rPh sb="1" eb="3">
      <t>セキサン</t>
    </rPh>
    <rPh sb="3" eb="5">
      <t>ウチワケ</t>
    </rPh>
    <rPh sb="6" eb="8">
      <t>サクセイ</t>
    </rPh>
    <rPh sb="12" eb="14">
      <t>ヨウシキ</t>
    </rPh>
    <rPh sb="15" eb="17">
      <t>ニンイ</t>
    </rPh>
    <phoneticPr fontId="20"/>
  </si>
  <si>
    <t>様式１ (2)</t>
    <rPh sb="0" eb="2">
      <t>ヨウシキ</t>
    </rPh>
    <phoneticPr fontId="20"/>
  </si>
  <si>
    <t>長期研修員　保険料一覧表（信用保険）（記入用）</t>
    <rPh sb="0" eb="2">
      <t>チョウキ</t>
    </rPh>
    <rPh sb="2" eb="4">
      <t>ケンシュウ</t>
    </rPh>
    <rPh sb="4" eb="5">
      <t>イン</t>
    </rPh>
    <rPh sb="6" eb="8">
      <t>ホケン</t>
    </rPh>
    <rPh sb="8" eb="9">
      <t>リョウ</t>
    </rPh>
    <rPh sb="9" eb="11">
      <t>イチラン</t>
    </rPh>
    <rPh sb="11" eb="12">
      <t>ヒョウ</t>
    </rPh>
    <rPh sb="13" eb="15">
      <t>シンヨウ</t>
    </rPh>
    <rPh sb="15" eb="17">
      <t>ホケン</t>
    </rPh>
    <rPh sb="19" eb="21">
      <t>キニュウ</t>
    </rPh>
    <rPh sb="21" eb="22">
      <t>ヨウ</t>
    </rPh>
    <phoneticPr fontId="20"/>
  </si>
  <si>
    <t>(A)月別人数計
（12か月分）
【人月数】</t>
    <rPh sb="3" eb="5">
      <t>ツキベツ</t>
    </rPh>
    <rPh sb="5" eb="7">
      <t>ニンズウ</t>
    </rPh>
    <rPh sb="7" eb="8">
      <t>ケイ</t>
    </rPh>
    <rPh sb="13" eb="14">
      <t>ゲツ</t>
    </rPh>
    <rPh sb="14" eb="15">
      <t>ブン</t>
    </rPh>
    <rPh sb="18" eb="19">
      <t>ニン</t>
    </rPh>
    <rPh sb="19" eb="21">
      <t>ツキスウ</t>
    </rPh>
    <phoneticPr fontId="20"/>
  </si>
  <si>
    <t>(B)保険料／１人
【円】(月額）</t>
    <rPh sb="3" eb="5">
      <t>ホケン</t>
    </rPh>
    <rPh sb="5" eb="6">
      <t>リョウ</t>
    </rPh>
    <rPh sb="8" eb="9">
      <t>ニン</t>
    </rPh>
    <rPh sb="11" eb="12">
      <t>エン</t>
    </rPh>
    <rPh sb="14" eb="16">
      <t>ゲツガク</t>
    </rPh>
    <phoneticPr fontId="20"/>
  </si>
  <si>
    <t>合計(2）</t>
    <rPh sb="0" eb="2">
      <t>ゴウケイ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</si>
</sst>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;[Red]0"/>
    <numFmt numFmtId="177" formatCode="0.0_);[Red]\(0.0\)"/>
    <numFmt numFmtId="178" formatCode="#,##0_ "/>
    <numFmt numFmtId="179" formatCode="#,##0_ ;[Red]\-#,##0\ "/>
    <numFmt numFmtId="180" formatCode="0_);[Red]\(0\)"/>
    <numFmt numFmtId="181" formatCode="#,##0_);[Red]\(#,##0\)"/>
  </numFmts>
  <fonts count="45">
    <font>
      <sz val="12"/>
      <color theme="1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ゴシック"/>
      <family val="2"/>
      <charset val="128"/>
    </font>
    <font>
      <b/>
      <sz val="13"/>
      <color theme="3"/>
      <name val="ＭＳ ゴシック"/>
      <family val="2"/>
      <charset val="128"/>
    </font>
    <font>
      <b/>
      <sz val="11"/>
      <color theme="3"/>
      <name val="ＭＳ ゴシック"/>
      <family val="2"/>
      <charset val="128"/>
    </font>
    <font>
      <sz val="12"/>
      <color rgb="FF006100"/>
      <name val="ＭＳ ゴシック"/>
      <family val="2"/>
      <charset val="128"/>
    </font>
    <font>
      <sz val="12"/>
      <color rgb="FF9C0006"/>
      <name val="ＭＳ ゴシック"/>
      <family val="2"/>
      <charset val="128"/>
    </font>
    <font>
      <sz val="12"/>
      <color rgb="FF9C6500"/>
      <name val="ＭＳ ゴシック"/>
      <family val="2"/>
      <charset val="128"/>
    </font>
    <font>
      <sz val="12"/>
      <color rgb="FF3F3F76"/>
      <name val="ＭＳ ゴシック"/>
      <family val="2"/>
      <charset val="128"/>
    </font>
    <font>
      <b/>
      <sz val="12"/>
      <color rgb="FF3F3F3F"/>
      <name val="ＭＳ ゴシック"/>
      <family val="2"/>
      <charset val="128"/>
    </font>
    <font>
      <b/>
      <sz val="12"/>
      <color rgb="FFFA7D00"/>
      <name val="ＭＳ ゴシック"/>
      <family val="2"/>
      <charset val="128"/>
    </font>
    <font>
      <sz val="12"/>
      <color rgb="FFFA7D00"/>
      <name val="ＭＳ ゴシック"/>
      <family val="2"/>
      <charset val="128"/>
    </font>
    <font>
      <b/>
      <sz val="12"/>
      <color theme="0"/>
      <name val="ＭＳ ゴシック"/>
      <family val="2"/>
      <charset val="128"/>
    </font>
    <font>
      <sz val="12"/>
      <color rgb="FFFF0000"/>
      <name val="ＭＳ ゴシック"/>
      <family val="2"/>
      <charset val="128"/>
    </font>
    <font>
      <i/>
      <sz val="12"/>
      <color rgb="FF7F7F7F"/>
      <name val="ＭＳ ゴシック"/>
      <family val="2"/>
      <charset val="128"/>
    </font>
    <font>
      <b/>
      <sz val="12"/>
      <color theme="1"/>
      <name val="ＭＳ ゴシック"/>
      <family val="2"/>
      <charset val="128"/>
    </font>
    <font>
      <sz val="12"/>
      <color theme="0"/>
      <name val="ＭＳ ゴシック"/>
      <family val="2"/>
      <charset val="128"/>
    </font>
    <font>
      <sz val="6"/>
      <name val="ＭＳ ゴシック"/>
      <family val="2"/>
      <charset val="128"/>
    </font>
    <font>
      <sz val="10"/>
      <color theme="1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1"/>
      <color indexed="8"/>
      <name val="ＭＳ 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0"/>
      <color rgb="FFFF0000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.5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0"/>
      <color rgb="FF0070C0"/>
      <name val="ＭＳ Ｐゴシック"/>
      <family val="3"/>
      <charset val="12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0" borderId="0">
      <alignment vertical="center"/>
    </xf>
    <xf numFmtId="38" fontId="21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38" fontId="21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38" fontId="23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38" fontId="34" fillId="0" borderId="0" applyFont="0" applyFill="0" applyBorder="0" applyAlignment="0" applyProtection="0">
      <alignment vertical="center"/>
    </xf>
    <xf numFmtId="0" fontId="26" fillId="0" borderId="0">
      <alignment vertical="center"/>
    </xf>
  </cellStyleXfs>
  <cellXfs count="138">
    <xf numFmtId="0" fontId="0" fillId="0" borderId="0" xfId="0">
      <alignment vertical="center"/>
    </xf>
    <xf numFmtId="0" fontId="19" fillId="0" borderId="0" xfId="0" applyFont="1">
      <alignment vertical="center"/>
    </xf>
    <xf numFmtId="38" fontId="19" fillId="0" borderId="0" xfId="1" applyFont="1" applyFill="1">
      <alignment vertical="center"/>
    </xf>
    <xf numFmtId="0" fontId="19" fillId="33" borderId="10" xfId="0" applyFont="1" applyFill="1" applyBorder="1" applyAlignment="1">
      <alignment horizontal="center" vertical="center"/>
    </xf>
    <xf numFmtId="38" fontId="19" fillId="33" borderId="10" xfId="1" applyFont="1" applyFill="1" applyBorder="1" applyAlignment="1">
      <alignment horizontal="center" vertical="center"/>
    </xf>
    <xf numFmtId="38" fontId="19" fillId="0" borderId="0" xfId="1" applyFont="1" applyFill="1" applyAlignment="1">
      <alignment horizontal="right" vertical="center"/>
    </xf>
    <xf numFmtId="38" fontId="19" fillId="0" borderId="0" xfId="0" applyNumberFormat="1" applyFont="1">
      <alignment vertical="center"/>
    </xf>
    <xf numFmtId="38" fontId="19" fillId="33" borderId="10" xfId="1" applyFont="1" applyFill="1" applyBorder="1" applyAlignment="1">
      <alignment vertical="center"/>
    </xf>
    <xf numFmtId="38" fontId="19" fillId="33" borderId="10" xfId="1" applyFont="1" applyFill="1" applyBorder="1" applyAlignment="1">
      <alignment horizontal="center" vertical="center" wrapText="1"/>
    </xf>
    <xf numFmtId="0" fontId="22" fillId="0" borderId="0" xfId="0" applyFont="1">
      <alignment vertical="center"/>
    </xf>
    <xf numFmtId="38" fontId="25" fillId="34" borderId="10" xfId="1" applyFont="1" applyFill="1" applyBorder="1">
      <alignment vertical="center"/>
    </xf>
    <xf numFmtId="38" fontId="25" fillId="34" borderId="11" xfId="1" applyFont="1" applyFill="1" applyBorder="1">
      <alignment vertical="center"/>
    </xf>
    <xf numFmtId="38" fontId="25" fillId="0" borderId="10" xfId="1" applyFont="1" applyFill="1" applyBorder="1">
      <alignment vertical="center"/>
    </xf>
    <xf numFmtId="176" fontId="25" fillId="0" borderId="10" xfId="0" applyNumberFormat="1" applyFont="1" applyBorder="1" applyAlignment="1">
      <alignment horizontal="right" vertical="center"/>
    </xf>
    <xf numFmtId="38" fontId="27" fillId="34" borderId="10" xfId="1" applyFont="1" applyFill="1" applyBorder="1">
      <alignment vertical="center"/>
    </xf>
    <xf numFmtId="38" fontId="27" fillId="0" borderId="10" xfId="1" applyFont="1" applyFill="1" applyBorder="1">
      <alignment vertical="center"/>
    </xf>
    <xf numFmtId="0" fontId="28" fillId="0" borderId="0" xfId="0" applyFont="1">
      <alignment vertical="center"/>
    </xf>
    <xf numFmtId="38" fontId="28" fillId="0" borderId="0" xfId="1" applyFont="1" applyFill="1">
      <alignment vertical="center"/>
    </xf>
    <xf numFmtId="38" fontId="28" fillId="0" borderId="0" xfId="1" applyFont="1" applyFill="1" applyAlignment="1">
      <alignment horizontal="right" vertical="center"/>
    </xf>
    <xf numFmtId="0" fontId="27" fillId="0" borderId="0" xfId="0" applyFont="1">
      <alignment vertical="center"/>
    </xf>
    <xf numFmtId="38" fontId="27" fillId="0" borderId="0" xfId="1" applyFont="1" applyFill="1">
      <alignment vertical="center"/>
    </xf>
    <xf numFmtId="0" fontId="28" fillId="33" borderId="10" xfId="0" applyFont="1" applyFill="1" applyBorder="1" applyAlignment="1">
      <alignment horizontal="center" vertical="center"/>
    </xf>
    <xf numFmtId="38" fontId="28" fillId="33" borderId="10" xfId="1" applyFont="1" applyFill="1" applyBorder="1" applyAlignment="1">
      <alignment horizontal="center" vertical="center" wrapText="1"/>
    </xf>
    <xf numFmtId="38" fontId="28" fillId="33" borderId="10" xfId="1" applyFont="1" applyFill="1" applyBorder="1" applyAlignment="1">
      <alignment horizontal="center" vertical="center"/>
    </xf>
    <xf numFmtId="38" fontId="28" fillId="33" borderId="10" xfId="1" applyFont="1" applyFill="1" applyBorder="1" applyAlignment="1">
      <alignment vertical="center"/>
    </xf>
    <xf numFmtId="0" fontId="29" fillId="33" borderId="10" xfId="0" applyFont="1" applyFill="1" applyBorder="1" applyAlignment="1">
      <alignment horizontal="center" vertical="center" wrapText="1"/>
    </xf>
    <xf numFmtId="0" fontId="25" fillId="0" borderId="11" xfId="0" applyFont="1" applyBorder="1" applyAlignment="1">
      <alignment horizontal="right" vertical="center"/>
    </xf>
    <xf numFmtId="0" fontId="21" fillId="33" borderId="10" xfId="0" applyFont="1" applyFill="1" applyBorder="1" applyAlignment="1">
      <alignment horizontal="center" vertical="center" wrapText="1"/>
    </xf>
    <xf numFmtId="38" fontId="31" fillId="34" borderId="10" xfId="48" applyFont="1" applyFill="1" applyBorder="1">
      <alignment vertical="center"/>
    </xf>
    <xf numFmtId="38" fontId="25" fillId="34" borderId="11" xfId="1" applyFont="1" applyFill="1" applyBorder="1" applyAlignment="1">
      <alignment horizontal="right" vertical="center"/>
    </xf>
    <xf numFmtId="38" fontId="31" fillId="0" borderId="10" xfId="48" applyFont="1" applyBorder="1">
      <alignment vertical="center"/>
    </xf>
    <xf numFmtId="38" fontId="25" fillId="0" borderId="11" xfId="1" applyFont="1" applyFill="1" applyBorder="1" applyAlignment="1">
      <alignment horizontal="right" vertical="center"/>
    </xf>
    <xf numFmtId="38" fontId="25" fillId="34" borderId="10" xfId="1" applyFont="1" applyFill="1" applyBorder="1" applyAlignment="1">
      <alignment horizontal="right" vertical="center"/>
    </xf>
    <xf numFmtId="0" fontId="19" fillId="0" borderId="13" xfId="0" applyFont="1" applyBorder="1">
      <alignment vertical="center"/>
    </xf>
    <xf numFmtId="38" fontId="27" fillId="0" borderId="0" xfId="1" applyFont="1" applyFill="1" applyBorder="1">
      <alignment vertical="center"/>
    </xf>
    <xf numFmtId="38" fontId="25" fillId="0" borderId="0" xfId="1" applyFont="1" applyFill="1" applyBorder="1">
      <alignment vertical="center"/>
    </xf>
    <xf numFmtId="38" fontId="25" fillId="0" borderId="0" xfId="1" applyFont="1" applyFill="1" applyBorder="1" applyAlignment="1">
      <alignment horizontal="right" vertical="center"/>
    </xf>
    <xf numFmtId="0" fontId="32" fillId="0" borderId="0" xfId="0" applyFont="1">
      <alignment vertical="center"/>
    </xf>
    <xf numFmtId="0" fontId="33" fillId="0" borderId="0" xfId="0" applyFont="1">
      <alignment vertical="center"/>
    </xf>
    <xf numFmtId="0" fontId="28" fillId="0" borderId="0" xfId="0" applyFont="1" applyAlignment="1">
      <alignment horizontal="center" vertical="center"/>
    </xf>
    <xf numFmtId="38" fontId="35" fillId="0" borderId="0" xfId="51" applyFont="1" applyAlignment="1">
      <alignment horizontal="right" vertical="center"/>
    </xf>
    <xf numFmtId="38" fontId="0" fillId="0" borderId="10" xfId="51" applyFont="1" applyBorder="1">
      <alignment vertical="center"/>
    </xf>
    <xf numFmtId="38" fontId="0" fillId="0" borderId="10" xfId="51" applyFont="1" applyFill="1" applyBorder="1" applyAlignment="1">
      <alignment vertical="center" wrapText="1"/>
    </xf>
    <xf numFmtId="38" fontId="0" fillId="0" borderId="14" xfId="51" applyFont="1" applyBorder="1" applyAlignment="1">
      <alignment horizontal="right" vertical="center"/>
    </xf>
    <xf numFmtId="179" fontId="0" fillId="0" borderId="25" xfId="51" applyNumberFormat="1" applyFont="1" applyBorder="1" applyAlignment="1">
      <alignment vertical="center" wrapText="1"/>
    </xf>
    <xf numFmtId="0" fontId="34" fillId="0" borderId="0" xfId="50">
      <alignment vertical="center"/>
    </xf>
    <xf numFmtId="0" fontId="35" fillId="0" borderId="0" xfId="50" applyFont="1" applyAlignment="1">
      <alignment horizontal="center" vertical="center"/>
    </xf>
    <xf numFmtId="0" fontId="35" fillId="0" borderId="0" xfId="50" applyFont="1">
      <alignment vertical="center"/>
    </xf>
    <xf numFmtId="0" fontId="34" fillId="35" borderId="19" xfId="50" applyFill="1" applyBorder="1">
      <alignment vertical="center"/>
    </xf>
    <xf numFmtId="0" fontId="34" fillId="35" borderId="20" xfId="50" applyFill="1" applyBorder="1">
      <alignment vertical="center"/>
    </xf>
    <xf numFmtId="0" fontId="34" fillId="35" borderId="12" xfId="50" applyFill="1" applyBorder="1" applyAlignment="1">
      <alignment horizontal="center" vertical="center"/>
    </xf>
    <xf numFmtId="14" fontId="34" fillId="0" borderId="21" xfId="50" applyNumberFormat="1" applyBorder="1" applyAlignment="1">
      <alignment vertical="center" wrapText="1"/>
    </xf>
    <xf numFmtId="0" fontId="34" fillId="0" borderId="22" xfId="50" applyBorder="1" applyAlignment="1">
      <alignment vertical="center" wrapText="1"/>
    </xf>
    <xf numFmtId="178" fontId="34" fillId="0" borderId="22" xfId="50" applyNumberFormat="1" applyBorder="1" applyAlignment="1">
      <alignment vertical="center" wrapText="1"/>
    </xf>
    <xf numFmtId="0" fontId="34" fillId="0" borderId="13" xfId="50" applyBorder="1" applyAlignment="1">
      <alignment vertical="center" wrapText="1"/>
    </xf>
    <xf numFmtId="0" fontId="34" fillId="0" borderId="12" xfId="50" applyBorder="1" applyAlignment="1">
      <alignment vertical="center" wrapText="1"/>
    </xf>
    <xf numFmtId="178" fontId="34" fillId="0" borderId="12" xfId="50" applyNumberFormat="1" applyBorder="1" applyAlignment="1">
      <alignment vertical="center" wrapText="1"/>
    </xf>
    <xf numFmtId="0" fontId="34" fillId="0" borderId="26" xfId="50" applyBorder="1" applyAlignment="1">
      <alignment vertical="center" wrapText="1"/>
    </xf>
    <xf numFmtId="0" fontId="34" fillId="0" borderId="28" xfId="50" applyBorder="1" applyAlignment="1">
      <alignment horizontal="right" vertical="center" wrapText="1"/>
    </xf>
    <xf numFmtId="178" fontId="34" fillId="0" borderId="27" xfId="50" applyNumberFormat="1" applyBorder="1" applyAlignment="1">
      <alignment vertical="center" wrapText="1"/>
    </xf>
    <xf numFmtId="0" fontId="34" fillId="0" borderId="29" xfId="50" applyBorder="1">
      <alignment vertical="center"/>
    </xf>
    <xf numFmtId="0" fontId="34" fillId="0" borderId="30" xfId="50" applyBorder="1">
      <alignment vertical="center"/>
    </xf>
    <xf numFmtId="178" fontId="34" fillId="0" borderId="23" xfId="50" applyNumberFormat="1" applyBorder="1" applyAlignment="1">
      <alignment vertical="center" wrapText="1"/>
    </xf>
    <xf numFmtId="0" fontId="34" fillId="0" borderId="16" xfId="50" applyBorder="1" applyAlignment="1">
      <alignment vertical="center" wrapText="1"/>
    </xf>
    <xf numFmtId="0" fontId="34" fillId="0" borderId="17" xfId="50" applyBorder="1" applyAlignment="1">
      <alignment horizontal="right" vertical="center" wrapText="1"/>
    </xf>
    <xf numFmtId="178" fontId="34" fillId="0" borderId="21" xfId="50" applyNumberFormat="1" applyBorder="1" applyAlignment="1">
      <alignment vertical="center" wrapText="1"/>
    </xf>
    <xf numFmtId="0" fontId="34" fillId="0" borderId="15" xfId="50" applyBorder="1" applyAlignment="1">
      <alignment vertical="center" wrapText="1"/>
    </xf>
    <xf numFmtId="0" fontId="34" fillId="0" borderId="18" xfId="50" applyBorder="1" applyAlignment="1">
      <alignment horizontal="right" vertical="center" wrapText="1"/>
    </xf>
    <xf numFmtId="178" fontId="34" fillId="0" borderId="24" xfId="50" applyNumberFormat="1" applyBorder="1" applyAlignment="1">
      <alignment vertical="center" wrapText="1"/>
    </xf>
    <xf numFmtId="0" fontId="34" fillId="0" borderId="0" xfId="50" applyAlignment="1">
      <alignment vertical="center" wrapText="1"/>
    </xf>
    <xf numFmtId="0" fontId="36" fillId="0" borderId="0" xfId="50" applyFont="1">
      <alignment vertical="center"/>
    </xf>
    <xf numFmtId="0" fontId="34" fillId="0" borderId="0" xfId="50" applyAlignment="1">
      <alignment horizontal="center" vertical="center"/>
    </xf>
    <xf numFmtId="177" fontId="34" fillId="0" borderId="0" xfId="50" applyNumberFormat="1">
      <alignment vertical="center"/>
    </xf>
    <xf numFmtId="0" fontId="35" fillId="0" borderId="0" xfId="50" applyFont="1" applyAlignment="1">
      <alignment horizontal="left" vertical="center"/>
    </xf>
    <xf numFmtId="0" fontId="34" fillId="0" borderId="10" xfId="50" applyBorder="1" applyAlignment="1">
      <alignment horizontal="center" vertical="center" wrapText="1"/>
    </xf>
    <xf numFmtId="38" fontId="34" fillId="0" borderId="0" xfId="50" applyNumberFormat="1">
      <alignment vertical="center"/>
    </xf>
    <xf numFmtId="178" fontId="34" fillId="0" borderId="10" xfId="50" applyNumberFormat="1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28" fillId="0" borderId="0" xfId="0" applyFont="1" applyAlignment="1">
      <alignment vertical="center" wrapText="1"/>
    </xf>
    <xf numFmtId="180" fontId="28" fillId="0" borderId="0" xfId="0" applyNumberFormat="1" applyFont="1">
      <alignment vertical="center"/>
    </xf>
    <xf numFmtId="180" fontId="37" fillId="0" borderId="0" xfId="0" applyNumberFormat="1" applyFont="1">
      <alignment vertical="center"/>
    </xf>
    <xf numFmtId="38" fontId="25" fillId="0" borderId="12" xfId="1" applyFont="1" applyFill="1" applyBorder="1" applyAlignment="1">
      <alignment horizontal="right" vertical="center"/>
    </xf>
    <xf numFmtId="181" fontId="38" fillId="0" borderId="31" xfId="52" applyNumberFormat="1" applyFont="1" applyBorder="1" applyAlignment="1">
      <alignment horizontal="right" vertical="center"/>
    </xf>
    <xf numFmtId="0" fontId="19" fillId="33" borderId="32" xfId="0" applyFont="1" applyFill="1" applyBorder="1" applyAlignment="1">
      <alignment horizontal="center" vertical="center"/>
    </xf>
    <xf numFmtId="38" fontId="19" fillId="33" borderId="33" xfId="1" applyFont="1" applyFill="1" applyBorder="1" applyAlignment="1">
      <alignment horizontal="center" vertical="center" wrapText="1"/>
    </xf>
    <xf numFmtId="38" fontId="19" fillId="33" borderId="33" xfId="1" applyFont="1" applyFill="1" applyBorder="1" applyAlignment="1">
      <alignment vertical="center"/>
    </xf>
    <xf numFmtId="0" fontId="19" fillId="33" borderId="33" xfId="0" applyFont="1" applyFill="1" applyBorder="1" applyAlignment="1">
      <alignment horizontal="center" vertical="center" wrapText="1"/>
    </xf>
    <xf numFmtId="0" fontId="39" fillId="0" borderId="11" xfId="0" applyFont="1" applyBorder="1" applyAlignment="1">
      <alignment horizontal="right" vertical="center"/>
    </xf>
    <xf numFmtId="38" fontId="25" fillId="0" borderId="11" xfId="1" applyFont="1" applyFill="1" applyBorder="1" applyAlignment="1">
      <alignment horizontal="right" vertical="center" wrapText="1"/>
    </xf>
    <xf numFmtId="38" fontId="19" fillId="0" borderId="11" xfId="1" applyFont="1" applyFill="1" applyBorder="1" applyAlignment="1">
      <alignment horizontal="right" vertical="center"/>
    </xf>
    <xf numFmtId="38" fontId="24" fillId="0" borderId="11" xfId="1" applyFont="1" applyFill="1" applyBorder="1">
      <alignment vertical="center"/>
    </xf>
    <xf numFmtId="0" fontId="39" fillId="0" borderId="10" xfId="0" applyFont="1" applyBorder="1" applyAlignment="1">
      <alignment horizontal="right" vertical="center"/>
    </xf>
    <xf numFmtId="38" fontId="25" fillId="0" borderId="10" xfId="1" applyFont="1" applyFill="1" applyBorder="1" applyAlignment="1">
      <alignment horizontal="right" vertical="center" wrapText="1"/>
    </xf>
    <xf numFmtId="38" fontId="24" fillId="0" borderId="10" xfId="1" applyFont="1" applyFill="1" applyBorder="1">
      <alignment vertical="center"/>
    </xf>
    <xf numFmtId="38" fontId="31" fillId="0" borderId="10" xfId="48" applyFont="1" applyFill="1" applyBorder="1">
      <alignment vertical="center"/>
    </xf>
    <xf numFmtId="176" fontId="39" fillId="0" borderId="10" xfId="0" applyNumberFormat="1" applyFont="1" applyBorder="1" applyAlignment="1">
      <alignment horizontal="right" vertical="center"/>
    </xf>
    <xf numFmtId="0" fontId="19" fillId="0" borderId="34" xfId="0" applyFont="1" applyBorder="1">
      <alignment vertical="center"/>
    </xf>
    <xf numFmtId="0" fontId="19" fillId="0" borderId="10" xfId="0" applyFont="1" applyBorder="1">
      <alignment vertical="center"/>
    </xf>
    <xf numFmtId="0" fontId="19" fillId="0" borderId="11" xfId="0" applyFont="1" applyBorder="1">
      <alignment vertical="center"/>
    </xf>
    <xf numFmtId="38" fontId="25" fillId="0" borderId="34" xfId="1" applyFont="1" applyFill="1" applyBorder="1">
      <alignment vertical="center"/>
    </xf>
    <xf numFmtId="38" fontId="25" fillId="0" borderId="0" xfId="1" applyFont="1" applyFill="1">
      <alignment vertical="center"/>
    </xf>
    <xf numFmtId="38" fontId="25" fillId="0" borderId="18" xfId="1" applyFont="1" applyFill="1" applyBorder="1">
      <alignment vertical="center"/>
    </xf>
    <xf numFmtId="38" fontId="19" fillId="0" borderId="18" xfId="1" applyFont="1" applyBorder="1">
      <alignment vertical="center"/>
    </xf>
    <xf numFmtId="38" fontId="25" fillId="0" borderId="10" xfId="1" applyFont="1" applyFill="1" applyBorder="1" applyAlignment="1">
      <alignment horizontal="right" vertical="center"/>
    </xf>
    <xf numFmtId="38" fontId="25" fillId="0" borderId="12" xfId="1" applyFont="1" applyFill="1" applyBorder="1">
      <alignment vertical="center"/>
    </xf>
    <xf numFmtId="38" fontId="25" fillId="0" borderId="32" xfId="1" applyFont="1" applyFill="1" applyBorder="1">
      <alignment vertical="center"/>
    </xf>
    <xf numFmtId="38" fontId="25" fillId="0" borderId="33" xfId="1" applyFont="1" applyFill="1" applyBorder="1">
      <alignment vertical="center"/>
    </xf>
    <xf numFmtId="181" fontId="38" fillId="0" borderId="15" xfId="52" applyNumberFormat="1" applyFont="1" applyBorder="1" applyAlignment="1">
      <alignment horizontal="right" vertical="center"/>
    </xf>
    <xf numFmtId="38" fontId="27" fillId="0" borderId="12" xfId="1" applyFont="1" applyFill="1" applyBorder="1">
      <alignment vertical="center"/>
    </xf>
    <xf numFmtId="38" fontId="28" fillId="0" borderId="25" xfId="1" applyFont="1" applyFill="1" applyBorder="1">
      <alignment vertical="center"/>
    </xf>
    <xf numFmtId="38" fontId="28" fillId="0" borderId="35" xfId="1" applyFont="1" applyFill="1" applyBorder="1">
      <alignment vertical="center"/>
    </xf>
    <xf numFmtId="38" fontId="40" fillId="0" borderId="11" xfId="1" applyFont="1" applyFill="1" applyBorder="1" applyAlignment="1">
      <alignment horizontal="right" vertical="center"/>
    </xf>
    <xf numFmtId="38" fontId="41" fillId="0" borderId="10" xfId="1" applyFont="1" applyFill="1" applyBorder="1">
      <alignment vertical="center"/>
    </xf>
    <xf numFmtId="0" fontId="40" fillId="0" borderId="11" xfId="0" applyFont="1" applyBorder="1">
      <alignment vertical="center"/>
    </xf>
    <xf numFmtId="0" fontId="40" fillId="0" borderId="13" xfId="0" applyFont="1" applyBorder="1">
      <alignment vertical="center"/>
    </xf>
    <xf numFmtId="0" fontId="40" fillId="0" borderId="10" xfId="0" applyFont="1" applyBorder="1">
      <alignment vertical="center"/>
    </xf>
    <xf numFmtId="0" fontId="37" fillId="0" borderId="0" xfId="0" applyFont="1">
      <alignment vertical="center"/>
    </xf>
    <xf numFmtId="180" fontId="42" fillId="0" borderId="0" xfId="0" applyNumberFormat="1" applyFont="1">
      <alignment vertical="center"/>
    </xf>
    <xf numFmtId="0" fontId="37" fillId="0" borderId="0" xfId="0" applyFont="1" applyAlignment="1">
      <alignment vertical="center" wrapText="1"/>
    </xf>
    <xf numFmtId="0" fontId="28" fillId="0" borderId="25" xfId="0" applyFont="1" applyBorder="1">
      <alignment vertical="center"/>
    </xf>
    <xf numFmtId="38" fontId="28" fillId="0" borderId="25" xfId="0" applyNumberFormat="1" applyFont="1" applyBorder="1">
      <alignment vertical="center"/>
    </xf>
    <xf numFmtId="0" fontId="42" fillId="0" borderId="0" xfId="0" applyFont="1">
      <alignment vertical="center"/>
    </xf>
    <xf numFmtId="38" fontId="28" fillId="0" borderId="0" xfId="1" applyFont="1">
      <alignment vertical="center"/>
    </xf>
    <xf numFmtId="38" fontId="43" fillId="0" borderId="25" xfId="0" applyNumberFormat="1" applyFont="1" applyBorder="1">
      <alignment vertical="center"/>
    </xf>
    <xf numFmtId="38" fontId="44" fillId="0" borderId="25" xfId="0" applyNumberFormat="1" applyFont="1" applyBorder="1">
      <alignment vertical="center"/>
    </xf>
    <xf numFmtId="38" fontId="28" fillId="0" borderId="0" xfId="0" applyNumberFormat="1" applyFont="1">
      <alignment vertical="center"/>
    </xf>
    <xf numFmtId="38" fontId="26" fillId="36" borderId="10" xfId="48" applyFont="1" applyFill="1" applyBorder="1">
      <alignment vertical="center"/>
    </xf>
    <xf numFmtId="38" fontId="27" fillId="36" borderId="11" xfId="1" applyFont="1" applyFill="1" applyBorder="1">
      <alignment vertical="center"/>
    </xf>
    <xf numFmtId="38" fontId="27" fillId="36" borderId="10" xfId="1" applyFont="1" applyFill="1" applyBorder="1">
      <alignment vertical="center"/>
    </xf>
    <xf numFmtId="38" fontId="25" fillId="34" borderId="12" xfId="1" applyFont="1" applyFill="1" applyBorder="1" applyAlignment="1">
      <alignment horizontal="right" vertical="center"/>
    </xf>
    <xf numFmtId="38" fontId="25" fillId="34" borderId="13" xfId="1" applyFont="1" applyFill="1" applyBorder="1" applyAlignment="1">
      <alignment horizontal="right" vertical="center"/>
    </xf>
    <xf numFmtId="38" fontId="25" fillId="34" borderId="11" xfId="1" applyFont="1" applyFill="1" applyBorder="1" applyAlignment="1">
      <alignment horizontal="right" vertical="center"/>
    </xf>
    <xf numFmtId="38" fontId="25" fillId="0" borderId="12" xfId="1" applyFont="1" applyFill="1" applyBorder="1" applyAlignment="1">
      <alignment horizontal="right" vertical="center"/>
    </xf>
    <xf numFmtId="38" fontId="25" fillId="0" borderId="11" xfId="1" applyFont="1" applyFill="1" applyBorder="1" applyAlignment="1">
      <alignment horizontal="right" vertical="center"/>
    </xf>
    <xf numFmtId="38" fontId="25" fillId="0" borderId="13" xfId="1" applyFont="1" applyFill="1" applyBorder="1" applyAlignment="1">
      <alignment horizontal="right" vertical="center"/>
    </xf>
    <xf numFmtId="38" fontId="25" fillId="0" borderId="12" xfId="1" applyFont="1" applyFill="1" applyBorder="1" applyAlignment="1">
      <alignment horizontal="center" vertical="center"/>
    </xf>
    <xf numFmtId="38" fontId="25" fillId="0" borderId="13" xfId="1" applyFont="1" applyFill="1" applyBorder="1" applyAlignment="1">
      <alignment horizontal="center" vertical="center"/>
    </xf>
    <xf numFmtId="38" fontId="25" fillId="0" borderId="11" xfId="1" applyFont="1" applyFill="1" applyBorder="1" applyAlignment="1">
      <alignment horizontal="center" vertical="center"/>
    </xf>
  </cellXfs>
  <cellStyles count="53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桁区切り 2" xfId="48" xr:uid="{00000000-0005-0000-0000-000021000000}"/>
    <cellStyle name="桁区切り 21" xfId="49" xr:uid="{00000000-0005-0000-0000-000022000000}"/>
    <cellStyle name="桁区切り 3" xfId="51" xr:uid="{00000000-0005-0000-0000-000023000000}"/>
    <cellStyle name="桁区切り 7" xfId="44" xr:uid="{00000000-0005-0000-0000-000024000000}"/>
    <cellStyle name="桁区切り 8" xfId="46" xr:uid="{00000000-0005-0000-0000-000025000000}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標準 2" xfId="47" xr:uid="{00000000-0005-0000-0000-00002F000000}"/>
    <cellStyle name="標準 3" xfId="50" xr:uid="{00000000-0005-0000-0000-000030000000}"/>
    <cellStyle name="標準 7" xfId="43" xr:uid="{00000000-0005-0000-0000-000031000000}"/>
    <cellStyle name="標準 8" xfId="45" xr:uid="{00000000-0005-0000-0000-000032000000}"/>
    <cellStyle name="標準_20160401企業包括契約（本人・配偶者・こども）計算シート(元データ)" xfId="52" xr:uid="{AE9AB24D-2A68-43A9-B381-3E1DF30CBF6F}"/>
    <cellStyle name="良い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7"/>
  <sheetViews>
    <sheetView workbookViewId="0">
      <selection activeCell="F1" sqref="F1"/>
    </sheetView>
  </sheetViews>
  <sheetFormatPr defaultColWidth="8.75" defaultRowHeight="12"/>
  <cols>
    <col min="1" max="1" width="6.75" style="1" customWidth="1"/>
    <col min="2" max="2" width="15.58203125" style="1" customWidth="1"/>
    <col min="3" max="3" width="14.5" style="2" customWidth="1"/>
    <col min="4" max="4" width="11.08203125" style="2" customWidth="1"/>
    <col min="5" max="5" width="8.75" style="5"/>
    <col min="6" max="6" width="14.58203125" style="2" customWidth="1"/>
    <col min="7" max="16384" width="8.75" style="1"/>
  </cols>
  <sheetData>
    <row r="1" spans="1:8" ht="22.5" customHeight="1">
      <c r="A1" s="38" t="s">
        <v>0</v>
      </c>
    </row>
    <row r="2" spans="1:8" ht="37.9" customHeight="1">
      <c r="B2" s="3" t="s">
        <v>1</v>
      </c>
      <c r="C2" s="8" t="s">
        <v>2</v>
      </c>
      <c r="D2" s="4" t="s">
        <v>3</v>
      </c>
      <c r="E2" s="7"/>
      <c r="F2" s="27" t="s">
        <v>4</v>
      </c>
    </row>
    <row r="3" spans="1:8" ht="13">
      <c r="B3" s="26" t="s">
        <v>5</v>
      </c>
      <c r="C3" s="28">
        <v>1000</v>
      </c>
      <c r="D3" s="11">
        <v>3</v>
      </c>
      <c r="E3" s="29">
        <f>D3</f>
        <v>3</v>
      </c>
      <c r="F3" s="10">
        <f>C3*D3</f>
        <v>3000</v>
      </c>
    </row>
    <row r="4" spans="1:8" ht="13">
      <c r="B4" s="26" t="s">
        <v>6</v>
      </c>
      <c r="C4" s="30">
        <v>1170</v>
      </c>
      <c r="D4" s="12">
        <v>26</v>
      </c>
      <c r="E4" s="31">
        <f t="shared" ref="E4:E15" si="0">D4</f>
        <v>26</v>
      </c>
      <c r="F4" s="12">
        <f t="shared" ref="F4:F59" si="1">C4*D4</f>
        <v>30420</v>
      </c>
    </row>
    <row r="5" spans="1:8" ht="13">
      <c r="B5" s="26" t="s">
        <v>7</v>
      </c>
      <c r="C5" s="28">
        <v>1370</v>
      </c>
      <c r="D5" s="10">
        <v>79</v>
      </c>
      <c r="E5" s="29">
        <f t="shared" si="0"/>
        <v>79</v>
      </c>
      <c r="F5" s="10">
        <f t="shared" si="1"/>
        <v>108230</v>
      </c>
    </row>
    <row r="6" spans="1:8" ht="13">
      <c r="B6" s="26" t="s">
        <v>8</v>
      </c>
      <c r="C6" s="30">
        <v>1530</v>
      </c>
      <c r="D6" s="12">
        <v>76</v>
      </c>
      <c r="E6" s="31">
        <f t="shared" si="0"/>
        <v>76</v>
      </c>
      <c r="F6" s="12">
        <f t="shared" si="1"/>
        <v>116280</v>
      </c>
    </row>
    <row r="7" spans="1:8" ht="13">
      <c r="B7" s="26" t="s">
        <v>9</v>
      </c>
      <c r="C7" s="28">
        <v>1680</v>
      </c>
      <c r="D7" s="10">
        <v>412</v>
      </c>
      <c r="E7" s="29">
        <f t="shared" si="0"/>
        <v>412</v>
      </c>
      <c r="F7" s="10">
        <f t="shared" si="1"/>
        <v>692160</v>
      </c>
      <c r="H7" s="6"/>
    </row>
    <row r="8" spans="1:8" ht="13">
      <c r="B8" s="26" t="s">
        <v>10</v>
      </c>
      <c r="C8" s="30">
        <v>1780</v>
      </c>
      <c r="D8" s="12">
        <v>177</v>
      </c>
      <c r="E8" s="31">
        <f t="shared" si="0"/>
        <v>177</v>
      </c>
      <c r="F8" s="12">
        <f t="shared" si="1"/>
        <v>315060</v>
      </c>
      <c r="H8" s="6"/>
    </row>
    <row r="9" spans="1:8" ht="13">
      <c r="B9" s="26" t="s">
        <v>11</v>
      </c>
      <c r="C9" s="28">
        <v>1890</v>
      </c>
      <c r="D9" s="10">
        <v>208</v>
      </c>
      <c r="E9" s="29">
        <f t="shared" si="0"/>
        <v>208</v>
      </c>
      <c r="F9" s="10">
        <f t="shared" si="1"/>
        <v>393120</v>
      </c>
    </row>
    <row r="10" spans="1:8" ht="13">
      <c r="B10" s="26" t="s">
        <v>12</v>
      </c>
      <c r="C10" s="30">
        <v>2040</v>
      </c>
      <c r="D10" s="12">
        <v>267</v>
      </c>
      <c r="E10" s="31">
        <f t="shared" si="0"/>
        <v>267</v>
      </c>
      <c r="F10" s="12">
        <f t="shared" si="1"/>
        <v>544680</v>
      </c>
    </row>
    <row r="11" spans="1:8" ht="13">
      <c r="B11" s="26" t="s">
        <v>13</v>
      </c>
      <c r="C11" s="28">
        <v>2400</v>
      </c>
      <c r="D11" s="10">
        <v>244</v>
      </c>
      <c r="E11" s="29">
        <f t="shared" si="0"/>
        <v>244</v>
      </c>
      <c r="F11" s="10">
        <f t="shared" si="1"/>
        <v>585600</v>
      </c>
    </row>
    <row r="12" spans="1:8" ht="13">
      <c r="B12" s="26" t="s">
        <v>14</v>
      </c>
      <c r="C12" s="30">
        <v>2630</v>
      </c>
      <c r="D12" s="12">
        <v>303</v>
      </c>
      <c r="E12" s="31">
        <f t="shared" si="0"/>
        <v>303</v>
      </c>
      <c r="F12" s="12">
        <f t="shared" si="1"/>
        <v>796890</v>
      </c>
    </row>
    <row r="13" spans="1:8" ht="13">
      <c r="B13" s="26" t="s">
        <v>15</v>
      </c>
      <c r="C13" s="28">
        <v>2890</v>
      </c>
      <c r="D13" s="10">
        <v>387</v>
      </c>
      <c r="E13" s="29">
        <f t="shared" si="0"/>
        <v>387</v>
      </c>
      <c r="F13" s="10">
        <f t="shared" si="1"/>
        <v>1118430</v>
      </c>
    </row>
    <row r="14" spans="1:8" ht="13">
      <c r="B14" s="26" t="s">
        <v>16</v>
      </c>
      <c r="C14" s="30">
        <v>3100</v>
      </c>
      <c r="D14" s="12">
        <v>943</v>
      </c>
      <c r="E14" s="31">
        <f t="shared" si="0"/>
        <v>943</v>
      </c>
      <c r="F14" s="12">
        <f t="shared" si="1"/>
        <v>2923300</v>
      </c>
    </row>
    <row r="15" spans="1:8" ht="13">
      <c r="B15" s="26" t="s">
        <v>17</v>
      </c>
      <c r="C15" s="28">
        <v>3210</v>
      </c>
      <c r="D15" s="10">
        <v>321</v>
      </c>
      <c r="E15" s="29">
        <f t="shared" si="0"/>
        <v>321</v>
      </c>
      <c r="F15" s="10">
        <f t="shared" si="1"/>
        <v>1030410</v>
      </c>
      <c r="H15" s="6"/>
    </row>
    <row r="16" spans="1:8" ht="13">
      <c r="B16" s="26" t="s">
        <v>18</v>
      </c>
      <c r="C16" s="30">
        <v>3410</v>
      </c>
      <c r="D16" s="12">
        <v>165</v>
      </c>
      <c r="E16" s="132">
        <f>D16+D17</f>
        <v>385</v>
      </c>
      <c r="F16" s="12">
        <f t="shared" si="1"/>
        <v>562650</v>
      </c>
    </row>
    <row r="17" spans="2:8" ht="13">
      <c r="B17" s="26" t="s">
        <v>19</v>
      </c>
      <c r="C17" s="30">
        <v>3410</v>
      </c>
      <c r="D17" s="12">
        <v>220</v>
      </c>
      <c r="E17" s="133"/>
      <c r="F17" s="12">
        <f t="shared" si="1"/>
        <v>750200</v>
      </c>
    </row>
    <row r="18" spans="2:8" ht="13">
      <c r="B18" s="26" t="s">
        <v>20</v>
      </c>
      <c r="C18" s="28">
        <v>3720</v>
      </c>
      <c r="D18" s="10">
        <v>283</v>
      </c>
      <c r="E18" s="129">
        <f>D18+D19</f>
        <v>470</v>
      </c>
      <c r="F18" s="10">
        <f t="shared" si="1"/>
        <v>1052760</v>
      </c>
      <c r="H18" s="6"/>
    </row>
    <row r="19" spans="2:8" ht="13">
      <c r="B19" s="26" t="s">
        <v>21</v>
      </c>
      <c r="C19" s="28">
        <v>3720</v>
      </c>
      <c r="D19" s="10">
        <v>187</v>
      </c>
      <c r="E19" s="131"/>
      <c r="F19" s="10">
        <f t="shared" si="1"/>
        <v>695640</v>
      </c>
      <c r="H19" s="6"/>
    </row>
    <row r="20" spans="2:8" ht="13">
      <c r="B20" s="26" t="s">
        <v>22</v>
      </c>
      <c r="C20" s="12">
        <v>3990</v>
      </c>
      <c r="D20" s="12">
        <v>188</v>
      </c>
      <c r="E20" s="132">
        <f>D20+D21</f>
        <v>455</v>
      </c>
      <c r="F20" s="12">
        <f t="shared" si="1"/>
        <v>750120</v>
      </c>
    </row>
    <row r="21" spans="2:8" ht="13">
      <c r="B21" s="26" t="s">
        <v>23</v>
      </c>
      <c r="C21" s="30">
        <v>3990</v>
      </c>
      <c r="D21" s="12">
        <v>267</v>
      </c>
      <c r="E21" s="133"/>
      <c r="F21" s="12">
        <f t="shared" si="1"/>
        <v>1065330</v>
      </c>
      <c r="H21" s="6"/>
    </row>
    <row r="22" spans="2:8" ht="13">
      <c r="B22" s="26" t="s">
        <v>24</v>
      </c>
      <c r="C22" s="10">
        <v>4280</v>
      </c>
      <c r="D22" s="10">
        <v>113</v>
      </c>
      <c r="E22" s="129">
        <f>D22+D23</f>
        <v>191</v>
      </c>
      <c r="F22" s="10">
        <f t="shared" si="1"/>
        <v>483640</v>
      </c>
    </row>
    <row r="23" spans="2:8" ht="13">
      <c r="B23" s="26" t="s">
        <v>25</v>
      </c>
      <c r="C23" s="28">
        <v>4280</v>
      </c>
      <c r="D23" s="10">
        <v>78</v>
      </c>
      <c r="E23" s="131"/>
      <c r="F23" s="10">
        <f t="shared" si="1"/>
        <v>333840</v>
      </c>
      <c r="H23" s="6"/>
    </row>
    <row r="24" spans="2:8" ht="13">
      <c r="B24" s="26" t="s">
        <v>26</v>
      </c>
      <c r="C24" s="12">
        <v>4570</v>
      </c>
      <c r="D24" s="12">
        <v>86</v>
      </c>
      <c r="E24" s="132">
        <f>D24+D25</f>
        <v>231</v>
      </c>
      <c r="F24" s="12">
        <f t="shared" si="1"/>
        <v>393020</v>
      </c>
    </row>
    <row r="25" spans="2:8" ht="13">
      <c r="B25" s="26" t="s">
        <v>27</v>
      </c>
      <c r="C25" s="30">
        <v>4570</v>
      </c>
      <c r="D25" s="12">
        <v>145</v>
      </c>
      <c r="E25" s="133"/>
      <c r="F25" s="12">
        <f t="shared" si="1"/>
        <v>662650</v>
      </c>
    </row>
    <row r="26" spans="2:8" ht="13">
      <c r="B26" s="26" t="s">
        <v>28</v>
      </c>
      <c r="C26" s="10">
        <v>4870</v>
      </c>
      <c r="D26" s="10">
        <v>128</v>
      </c>
      <c r="E26" s="129">
        <f>D26+D27</f>
        <v>278</v>
      </c>
      <c r="F26" s="10">
        <f t="shared" si="1"/>
        <v>623360</v>
      </c>
    </row>
    <row r="27" spans="2:8" ht="13">
      <c r="B27" s="26" t="s">
        <v>29</v>
      </c>
      <c r="C27" s="28">
        <v>4870</v>
      </c>
      <c r="D27" s="10">
        <v>150</v>
      </c>
      <c r="E27" s="131"/>
      <c r="F27" s="10">
        <f t="shared" si="1"/>
        <v>730500</v>
      </c>
    </row>
    <row r="28" spans="2:8" ht="13">
      <c r="B28" s="26" t="s">
        <v>30</v>
      </c>
      <c r="C28" s="12">
        <v>5150</v>
      </c>
      <c r="D28" s="12">
        <v>260</v>
      </c>
      <c r="E28" s="132">
        <f>D28+D29</f>
        <v>377</v>
      </c>
      <c r="F28" s="12">
        <f t="shared" si="1"/>
        <v>1339000</v>
      </c>
    </row>
    <row r="29" spans="2:8" ht="13">
      <c r="B29" s="26" t="s">
        <v>31</v>
      </c>
      <c r="C29" s="30">
        <v>5150</v>
      </c>
      <c r="D29" s="12">
        <v>117</v>
      </c>
      <c r="E29" s="133"/>
      <c r="F29" s="12">
        <f t="shared" si="1"/>
        <v>602550</v>
      </c>
    </row>
    <row r="30" spans="2:8" ht="13">
      <c r="B30" s="26" t="s">
        <v>32</v>
      </c>
      <c r="C30" s="10">
        <v>5470</v>
      </c>
      <c r="D30" s="10">
        <v>85</v>
      </c>
      <c r="E30" s="129">
        <f>D30+D31</f>
        <v>190</v>
      </c>
      <c r="F30" s="10">
        <f t="shared" si="1"/>
        <v>464950</v>
      </c>
    </row>
    <row r="31" spans="2:8" ht="13">
      <c r="B31" s="26" t="s">
        <v>33</v>
      </c>
      <c r="C31" s="28">
        <v>5470</v>
      </c>
      <c r="D31" s="10">
        <v>105</v>
      </c>
      <c r="E31" s="131"/>
      <c r="F31" s="10">
        <f t="shared" si="1"/>
        <v>574350</v>
      </c>
      <c r="H31" s="6"/>
    </row>
    <row r="32" spans="2:8" ht="13">
      <c r="B32" s="26" t="s">
        <v>34</v>
      </c>
      <c r="C32" s="12">
        <v>6240</v>
      </c>
      <c r="D32" s="12">
        <v>165</v>
      </c>
      <c r="E32" s="132">
        <f>SUM(D32:D34)</f>
        <v>419</v>
      </c>
      <c r="F32" s="12">
        <f t="shared" si="1"/>
        <v>1029600</v>
      </c>
      <c r="H32" s="6"/>
    </row>
    <row r="33" spans="2:8" ht="13">
      <c r="B33" s="26" t="s">
        <v>35</v>
      </c>
      <c r="C33" s="12">
        <v>6240</v>
      </c>
      <c r="D33" s="12">
        <v>108</v>
      </c>
      <c r="E33" s="134"/>
      <c r="F33" s="12">
        <f t="shared" si="1"/>
        <v>673920</v>
      </c>
      <c r="H33" s="6"/>
    </row>
    <row r="34" spans="2:8" ht="13">
      <c r="B34" s="26" t="s">
        <v>36</v>
      </c>
      <c r="C34" s="30">
        <v>6240</v>
      </c>
      <c r="D34" s="12">
        <v>146</v>
      </c>
      <c r="E34" s="133"/>
      <c r="F34" s="12">
        <f t="shared" si="1"/>
        <v>911040</v>
      </c>
      <c r="H34" s="6"/>
    </row>
    <row r="35" spans="2:8" ht="13">
      <c r="B35" s="26" t="s">
        <v>37</v>
      </c>
      <c r="C35" s="10">
        <v>7480</v>
      </c>
      <c r="D35" s="10">
        <v>173</v>
      </c>
      <c r="E35" s="129">
        <f>SUM(D35:D39)</f>
        <v>512</v>
      </c>
      <c r="F35" s="10">
        <f t="shared" si="1"/>
        <v>1294040</v>
      </c>
      <c r="H35" s="6"/>
    </row>
    <row r="36" spans="2:8" ht="13">
      <c r="B36" s="26" t="s">
        <v>38</v>
      </c>
      <c r="C36" s="10">
        <v>7480</v>
      </c>
      <c r="D36" s="10">
        <v>61</v>
      </c>
      <c r="E36" s="130"/>
      <c r="F36" s="10">
        <f t="shared" si="1"/>
        <v>456280</v>
      </c>
      <c r="H36" s="6"/>
    </row>
    <row r="37" spans="2:8" ht="13">
      <c r="B37" s="26" t="s">
        <v>39</v>
      </c>
      <c r="C37" s="10">
        <v>7480</v>
      </c>
      <c r="D37" s="10">
        <v>49</v>
      </c>
      <c r="E37" s="130"/>
      <c r="F37" s="10">
        <f t="shared" si="1"/>
        <v>366520</v>
      </c>
    </row>
    <row r="38" spans="2:8" ht="13">
      <c r="B38" s="26" t="s">
        <v>40</v>
      </c>
      <c r="C38" s="10">
        <v>7480</v>
      </c>
      <c r="D38" s="10">
        <v>99</v>
      </c>
      <c r="E38" s="130"/>
      <c r="F38" s="10">
        <f t="shared" si="1"/>
        <v>740520</v>
      </c>
    </row>
    <row r="39" spans="2:8" ht="13">
      <c r="B39" s="26" t="s">
        <v>41</v>
      </c>
      <c r="C39" s="28">
        <v>7480</v>
      </c>
      <c r="D39" s="10">
        <v>130</v>
      </c>
      <c r="E39" s="131"/>
      <c r="F39" s="10">
        <f t="shared" si="1"/>
        <v>972400</v>
      </c>
    </row>
    <row r="40" spans="2:8" ht="13">
      <c r="B40" s="26" t="s">
        <v>42</v>
      </c>
      <c r="C40" s="12">
        <v>9310</v>
      </c>
      <c r="D40" s="12">
        <v>102</v>
      </c>
      <c r="E40" s="132">
        <f>SUM(D40:D46)</f>
        <v>513</v>
      </c>
      <c r="F40" s="12">
        <f t="shared" si="1"/>
        <v>949620</v>
      </c>
    </row>
    <row r="41" spans="2:8" ht="13">
      <c r="B41" s="26" t="s">
        <v>43</v>
      </c>
      <c r="C41" s="12">
        <v>9310</v>
      </c>
      <c r="D41" s="12">
        <v>117</v>
      </c>
      <c r="E41" s="134"/>
      <c r="F41" s="12">
        <f t="shared" si="1"/>
        <v>1089270</v>
      </c>
    </row>
    <row r="42" spans="2:8" ht="13">
      <c r="B42" s="26" t="s">
        <v>44</v>
      </c>
      <c r="C42" s="12">
        <v>9310</v>
      </c>
      <c r="D42" s="12">
        <v>118</v>
      </c>
      <c r="E42" s="134"/>
      <c r="F42" s="12">
        <f t="shared" si="1"/>
        <v>1098580</v>
      </c>
    </row>
    <row r="43" spans="2:8" ht="13">
      <c r="B43" s="26" t="s">
        <v>45</v>
      </c>
      <c r="C43" s="12">
        <v>9310</v>
      </c>
      <c r="D43" s="12">
        <v>30</v>
      </c>
      <c r="E43" s="134"/>
      <c r="F43" s="12">
        <f t="shared" si="1"/>
        <v>279300</v>
      </c>
    </row>
    <row r="44" spans="2:8" ht="13">
      <c r="B44" s="26" t="s">
        <v>46</v>
      </c>
      <c r="C44" s="12">
        <v>9310</v>
      </c>
      <c r="D44" s="12">
        <v>32</v>
      </c>
      <c r="E44" s="134"/>
      <c r="F44" s="12">
        <f t="shared" si="1"/>
        <v>297920</v>
      </c>
    </row>
    <row r="45" spans="2:8" ht="13">
      <c r="B45" s="26" t="s">
        <v>47</v>
      </c>
      <c r="C45" s="12">
        <v>9310</v>
      </c>
      <c r="D45" s="12">
        <v>31</v>
      </c>
      <c r="E45" s="134"/>
      <c r="F45" s="12">
        <f t="shared" si="1"/>
        <v>288610</v>
      </c>
    </row>
    <row r="46" spans="2:8" ht="13">
      <c r="B46" s="26" t="s">
        <v>48</v>
      </c>
      <c r="C46" s="30">
        <v>9310</v>
      </c>
      <c r="D46" s="12">
        <v>83</v>
      </c>
      <c r="E46" s="133"/>
      <c r="F46" s="12">
        <f t="shared" si="1"/>
        <v>772730</v>
      </c>
    </row>
    <row r="47" spans="2:8" ht="13">
      <c r="B47" s="26" t="s">
        <v>49</v>
      </c>
      <c r="C47" s="10">
        <v>11380</v>
      </c>
      <c r="D47" s="10">
        <v>43</v>
      </c>
      <c r="E47" s="129">
        <f>SUM(D47:D53)</f>
        <v>237</v>
      </c>
      <c r="F47" s="10">
        <f>C47*D47</f>
        <v>489340</v>
      </c>
    </row>
    <row r="48" spans="2:8" ht="13">
      <c r="B48" s="26" t="s">
        <v>50</v>
      </c>
      <c r="C48" s="10">
        <v>11380</v>
      </c>
      <c r="D48" s="10">
        <v>35</v>
      </c>
      <c r="E48" s="130"/>
      <c r="F48" s="10">
        <f t="shared" si="1"/>
        <v>398300</v>
      </c>
    </row>
    <row r="49" spans="1:6" ht="13">
      <c r="B49" s="26" t="s">
        <v>51</v>
      </c>
      <c r="C49" s="10">
        <v>11380</v>
      </c>
      <c r="D49" s="10">
        <v>76</v>
      </c>
      <c r="E49" s="130"/>
      <c r="F49" s="10">
        <f t="shared" si="1"/>
        <v>864880</v>
      </c>
    </row>
    <row r="50" spans="1:6" ht="13">
      <c r="B50" s="26" t="s">
        <v>52</v>
      </c>
      <c r="C50" s="10">
        <v>11380</v>
      </c>
      <c r="D50" s="10">
        <v>27</v>
      </c>
      <c r="E50" s="130"/>
      <c r="F50" s="10">
        <f t="shared" si="1"/>
        <v>307260</v>
      </c>
    </row>
    <row r="51" spans="1:6" ht="13">
      <c r="B51" s="26" t="s">
        <v>53</v>
      </c>
      <c r="C51" s="10">
        <v>11380</v>
      </c>
      <c r="D51" s="10">
        <v>22</v>
      </c>
      <c r="E51" s="130"/>
      <c r="F51" s="10">
        <f t="shared" si="1"/>
        <v>250360</v>
      </c>
    </row>
    <row r="52" spans="1:6" ht="13">
      <c r="B52" s="26" t="s">
        <v>54</v>
      </c>
      <c r="C52" s="10">
        <v>11380</v>
      </c>
      <c r="D52" s="10">
        <v>18</v>
      </c>
      <c r="E52" s="130"/>
      <c r="F52" s="10">
        <f t="shared" si="1"/>
        <v>204840</v>
      </c>
    </row>
    <row r="53" spans="1:6" ht="13">
      <c r="B53" s="26" t="s">
        <v>55</v>
      </c>
      <c r="C53" s="28">
        <v>11380</v>
      </c>
      <c r="D53" s="10">
        <v>16</v>
      </c>
      <c r="E53" s="131"/>
      <c r="F53" s="10">
        <f>C53*D53</f>
        <v>182080</v>
      </c>
    </row>
    <row r="54" spans="1:6" ht="13">
      <c r="B54" s="13" t="s">
        <v>56</v>
      </c>
      <c r="C54" s="12">
        <v>13800</v>
      </c>
      <c r="D54" s="12">
        <v>17</v>
      </c>
      <c r="E54" s="132">
        <f>SUM(D54:D62)</f>
        <v>233</v>
      </c>
      <c r="F54" s="12">
        <f t="shared" si="1"/>
        <v>234600</v>
      </c>
    </row>
    <row r="55" spans="1:6" ht="13">
      <c r="B55" s="13" t="s">
        <v>57</v>
      </c>
      <c r="C55" s="12">
        <v>13800</v>
      </c>
      <c r="D55" s="12">
        <v>40</v>
      </c>
      <c r="E55" s="134"/>
      <c r="F55" s="12">
        <f t="shared" si="1"/>
        <v>552000</v>
      </c>
    </row>
    <row r="56" spans="1:6" ht="13">
      <c r="B56" s="13" t="s">
        <v>58</v>
      </c>
      <c r="C56" s="12">
        <v>13800</v>
      </c>
      <c r="D56" s="12">
        <v>20</v>
      </c>
      <c r="E56" s="134"/>
      <c r="F56" s="12">
        <f t="shared" si="1"/>
        <v>276000</v>
      </c>
    </row>
    <row r="57" spans="1:6" ht="13">
      <c r="B57" s="13" t="s">
        <v>59</v>
      </c>
      <c r="C57" s="12">
        <v>13800</v>
      </c>
      <c r="D57" s="12">
        <v>16</v>
      </c>
      <c r="E57" s="134"/>
      <c r="F57" s="12">
        <f t="shared" si="1"/>
        <v>220800</v>
      </c>
    </row>
    <row r="58" spans="1:6" ht="13">
      <c r="B58" s="13" t="s">
        <v>60</v>
      </c>
      <c r="C58" s="12">
        <v>13800</v>
      </c>
      <c r="D58" s="12">
        <v>7</v>
      </c>
      <c r="E58" s="134"/>
      <c r="F58" s="12">
        <f t="shared" si="1"/>
        <v>96600</v>
      </c>
    </row>
    <row r="59" spans="1:6" ht="13">
      <c r="B59" s="13" t="s">
        <v>61</v>
      </c>
      <c r="C59" s="12">
        <v>13800</v>
      </c>
      <c r="D59" s="12">
        <v>14</v>
      </c>
      <c r="E59" s="134"/>
      <c r="F59" s="12">
        <f t="shared" si="1"/>
        <v>193200</v>
      </c>
    </row>
    <row r="60" spans="1:6" ht="13">
      <c r="B60" s="13" t="s">
        <v>62</v>
      </c>
      <c r="C60" s="12">
        <v>13800</v>
      </c>
      <c r="D60" s="12">
        <v>42</v>
      </c>
      <c r="E60" s="134"/>
      <c r="F60" s="12">
        <f>C60*D60</f>
        <v>579600</v>
      </c>
    </row>
    <row r="61" spans="1:6" ht="13">
      <c r="B61" s="13" t="s">
        <v>63</v>
      </c>
      <c r="C61" s="12">
        <v>13800</v>
      </c>
      <c r="D61" s="12">
        <v>14</v>
      </c>
      <c r="E61" s="134"/>
      <c r="F61" s="12">
        <f t="shared" ref="F61:F124" si="2">C61*D61</f>
        <v>193200</v>
      </c>
    </row>
    <row r="62" spans="1:6" ht="13">
      <c r="A62" s="33"/>
      <c r="B62" s="13" t="s">
        <v>64</v>
      </c>
      <c r="C62" s="12">
        <v>13800</v>
      </c>
      <c r="D62" s="12">
        <v>63</v>
      </c>
      <c r="E62" s="133"/>
      <c r="F62" s="12">
        <f t="shared" si="2"/>
        <v>869400</v>
      </c>
    </row>
    <row r="63" spans="1:6" ht="13">
      <c r="B63" s="13" t="s">
        <v>65</v>
      </c>
      <c r="C63" s="10">
        <v>19290</v>
      </c>
      <c r="D63" s="10">
        <v>39</v>
      </c>
      <c r="E63" s="129">
        <f>SUM(D63:D91)</f>
        <v>246</v>
      </c>
      <c r="F63" s="12">
        <f t="shared" si="2"/>
        <v>752310</v>
      </c>
    </row>
    <row r="64" spans="1:6" ht="13">
      <c r="B64" s="13" t="s">
        <v>66</v>
      </c>
      <c r="C64" s="10">
        <v>19290</v>
      </c>
      <c r="D64" s="10">
        <v>21</v>
      </c>
      <c r="E64" s="130"/>
      <c r="F64" s="12">
        <f t="shared" si="2"/>
        <v>405090</v>
      </c>
    </row>
    <row r="65" spans="2:6" ht="13">
      <c r="B65" s="13" t="s">
        <v>67</v>
      </c>
      <c r="C65" s="10">
        <v>19290</v>
      </c>
      <c r="D65" s="10">
        <v>7</v>
      </c>
      <c r="E65" s="130"/>
      <c r="F65" s="12">
        <f t="shared" si="2"/>
        <v>135030</v>
      </c>
    </row>
    <row r="66" spans="2:6" ht="13">
      <c r="B66" s="13" t="s">
        <v>68</v>
      </c>
      <c r="C66" s="10">
        <v>19290</v>
      </c>
      <c r="D66" s="10">
        <v>1</v>
      </c>
      <c r="E66" s="130"/>
      <c r="F66" s="12">
        <f t="shared" si="2"/>
        <v>19290</v>
      </c>
    </row>
    <row r="67" spans="2:6" ht="13">
      <c r="B67" s="13" t="s">
        <v>69</v>
      </c>
      <c r="C67" s="10">
        <v>19290</v>
      </c>
      <c r="D67" s="10">
        <v>4</v>
      </c>
      <c r="E67" s="130"/>
      <c r="F67" s="12">
        <f t="shared" si="2"/>
        <v>77160</v>
      </c>
    </row>
    <row r="68" spans="2:6" ht="13">
      <c r="B68" s="13" t="s">
        <v>70</v>
      </c>
      <c r="C68" s="10">
        <v>19290</v>
      </c>
      <c r="D68" s="10">
        <v>8</v>
      </c>
      <c r="E68" s="130"/>
      <c r="F68" s="12">
        <f t="shared" si="2"/>
        <v>154320</v>
      </c>
    </row>
    <row r="69" spans="2:6" ht="13">
      <c r="B69" s="13" t="s">
        <v>71</v>
      </c>
      <c r="C69" s="10">
        <v>19290</v>
      </c>
      <c r="D69" s="10">
        <v>8</v>
      </c>
      <c r="E69" s="130"/>
      <c r="F69" s="12">
        <f t="shared" si="2"/>
        <v>154320</v>
      </c>
    </row>
    <row r="70" spans="2:6" ht="13">
      <c r="B70" s="13" t="s">
        <v>72</v>
      </c>
      <c r="C70" s="10">
        <v>19290</v>
      </c>
      <c r="D70" s="10">
        <v>14</v>
      </c>
      <c r="E70" s="130"/>
      <c r="F70" s="12">
        <f t="shared" si="2"/>
        <v>270060</v>
      </c>
    </row>
    <row r="71" spans="2:6" ht="13">
      <c r="B71" s="13" t="s">
        <v>73</v>
      </c>
      <c r="C71" s="10">
        <v>19290</v>
      </c>
      <c r="D71" s="10">
        <v>12</v>
      </c>
      <c r="E71" s="130"/>
      <c r="F71" s="12">
        <f t="shared" si="2"/>
        <v>231480</v>
      </c>
    </row>
    <row r="72" spans="2:6" ht="13">
      <c r="B72" s="13" t="s">
        <v>74</v>
      </c>
      <c r="C72" s="10">
        <v>19290</v>
      </c>
      <c r="D72" s="10">
        <v>1</v>
      </c>
      <c r="E72" s="130"/>
      <c r="F72" s="12">
        <f t="shared" si="2"/>
        <v>19290</v>
      </c>
    </row>
    <row r="73" spans="2:6" ht="13">
      <c r="B73" s="13" t="s">
        <v>75</v>
      </c>
      <c r="C73" s="10">
        <v>19290</v>
      </c>
      <c r="D73" s="10">
        <v>4</v>
      </c>
      <c r="E73" s="130"/>
      <c r="F73" s="12">
        <f t="shared" si="2"/>
        <v>77160</v>
      </c>
    </row>
    <row r="74" spans="2:6" ht="13">
      <c r="B74" s="13" t="s">
        <v>76</v>
      </c>
      <c r="C74" s="10">
        <v>19290</v>
      </c>
      <c r="D74" s="10">
        <v>6</v>
      </c>
      <c r="E74" s="130"/>
      <c r="F74" s="12">
        <f t="shared" si="2"/>
        <v>115740</v>
      </c>
    </row>
    <row r="75" spans="2:6" ht="13">
      <c r="B75" s="13" t="s">
        <v>77</v>
      </c>
      <c r="C75" s="10">
        <v>19290</v>
      </c>
      <c r="D75" s="10">
        <v>14</v>
      </c>
      <c r="E75" s="130"/>
      <c r="F75" s="12">
        <f t="shared" si="2"/>
        <v>270060</v>
      </c>
    </row>
    <row r="76" spans="2:6" ht="13">
      <c r="B76" s="13" t="s">
        <v>78</v>
      </c>
      <c r="C76" s="10">
        <v>19290</v>
      </c>
      <c r="D76" s="10">
        <v>16</v>
      </c>
      <c r="E76" s="130"/>
      <c r="F76" s="12">
        <f t="shared" si="2"/>
        <v>308640</v>
      </c>
    </row>
    <row r="77" spans="2:6" ht="13">
      <c r="B77" s="13" t="s">
        <v>79</v>
      </c>
      <c r="C77" s="10">
        <v>19290</v>
      </c>
      <c r="D77" s="10">
        <v>16</v>
      </c>
      <c r="E77" s="130"/>
      <c r="F77" s="12">
        <f t="shared" si="2"/>
        <v>308640</v>
      </c>
    </row>
    <row r="78" spans="2:6" ht="13">
      <c r="B78" s="13" t="s">
        <v>80</v>
      </c>
      <c r="C78" s="10">
        <v>19290</v>
      </c>
      <c r="D78" s="10">
        <v>13</v>
      </c>
      <c r="E78" s="130"/>
      <c r="F78" s="12">
        <f t="shared" si="2"/>
        <v>250770</v>
      </c>
    </row>
    <row r="79" spans="2:6" ht="13">
      <c r="B79" s="13" t="s">
        <v>81</v>
      </c>
      <c r="C79" s="10">
        <v>19290</v>
      </c>
      <c r="D79" s="10">
        <v>3</v>
      </c>
      <c r="E79" s="130"/>
      <c r="F79" s="12">
        <f t="shared" si="2"/>
        <v>57870</v>
      </c>
    </row>
    <row r="80" spans="2:6" ht="13">
      <c r="B80" s="13" t="s">
        <v>82</v>
      </c>
      <c r="C80" s="10">
        <v>19290</v>
      </c>
      <c r="D80" s="10">
        <v>14</v>
      </c>
      <c r="E80" s="130"/>
      <c r="F80" s="12">
        <f t="shared" si="2"/>
        <v>270060</v>
      </c>
    </row>
    <row r="81" spans="2:6" ht="13">
      <c r="B81" s="13" t="s">
        <v>83</v>
      </c>
      <c r="C81" s="10">
        <v>19290</v>
      </c>
      <c r="D81" s="10">
        <v>3</v>
      </c>
      <c r="E81" s="130"/>
      <c r="F81" s="12">
        <f t="shared" si="2"/>
        <v>57870</v>
      </c>
    </row>
    <row r="82" spans="2:6" ht="13">
      <c r="B82" s="13" t="s">
        <v>84</v>
      </c>
      <c r="C82" s="10">
        <v>19290</v>
      </c>
      <c r="D82" s="10">
        <v>2</v>
      </c>
      <c r="E82" s="130"/>
      <c r="F82" s="12">
        <f t="shared" si="2"/>
        <v>38580</v>
      </c>
    </row>
    <row r="83" spans="2:6" ht="13">
      <c r="B83" s="13" t="s">
        <v>85</v>
      </c>
      <c r="C83" s="10">
        <v>19290</v>
      </c>
      <c r="D83" s="10">
        <v>10</v>
      </c>
      <c r="E83" s="130"/>
      <c r="F83" s="12">
        <f t="shared" si="2"/>
        <v>192900</v>
      </c>
    </row>
    <row r="84" spans="2:6" ht="13">
      <c r="B84" s="13" t="s">
        <v>86</v>
      </c>
      <c r="C84" s="10">
        <v>19290</v>
      </c>
      <c r="D84" s="10">
        <v>3</v>
      </c>
      <c r="E84" s="130"/>
      <c r="F84" s="12">
        <f t="shared" si="2"/>
        <v>57870</v>
      </c>
    </row>
    <row r="85" spans="2:6" ht="13">
      <c r="B85" s="13" t="s">
        <v>87</v>
      </c>
      <c r="C85" s="10">
        <v>19290</v>
      </c>
      <c r="D85" s="10">
        <v>3</v>
      </c>
      <c r="E85" s="130"/>
      <c r="F85" s="12">
        <f t="shared" si="2"/>
        <v>57870</v>
      </c>
    </row>
    <row r="86" spans="2:6" ht="13">
      <c r="B86" s="13" t="s">
        <v>88</v>
      </c>
      <c r="C86" s="10">
        <v>19290</v>
      </c>
      <c r="D86" s="10">
        <v>2</v>
      </c>
      <c r="E86" s="130"/>
      <c r="F86" s="12">
        <f t="shared" si="2"/>
        <v>38580</v>
      </c>
    </row>
    <row r="87" spans="2:6" ht="13">
      <c r="B87" s="13" t="s">
        <v>89</v>
      </c>
      <c r="C87" s="10">
        <v>19290</v>
      </c>
      <c r="D87" s="10">
        <v>11</v>
      </c>
      <c r="E87" s="130"/>
      <c r="F87" s="12">
        <f t="shared" si="2"/>
        <v>212190</v>
      </c>
    </row>
    <row r="88" spans="2:6" ht="13">
      <c r="B88" s="13" t="s">
        <v>90</v>
      </c>
      <c r="C88" s="10">
        <v>19290</v>
      </c>
      <c r="D88" s="10">
        <v>3</v>
      </c>
      <c r="E88" s="130"/>
      <c r="F88" s="12">
        <f t="shared" si="2"/>
        <v>57870</v>
      </c>
    </row>
    <row r="89" spans="2:6" ht="13">
      <c r="B89" s="13" t="s">
        <v>91</v>
      </c>
      <c r="C89" s="10">
        <v>19290</v>
      </c>
      <c r="D89" s="10">
        <v>3</v>
      </c>
      <c r="E89" s="130"/>
      <c r="F89" s="12">
        <f t="shared" si="2"/>
        <v>57870</v>
      </c>
    </row>
    <row r="90" spans="2:6" ht="13">
      <c r="B90" s="13" t="s">
        <v>92</v>
      </c>
      <c r="C90" s="10">
        <v>19290</v>
      </c>
      <c r="D90" s="10">
        <v>3</v>
      </c>
      <c r="E90" s="130"/>
      <c r="F90" s="12">
        <f t="shared" si="2"/>
        <v>57870</v>
      </c>
    </row>
    <row r="91" spans="2:6" ht="13">
      <c r="B91" s="13" t="s">
        <v>93</v>
      </c>
      <c r="C91" s="10">
        <v>19290</v>
      </c>
      <c r="D91" s="10">
        <v>2</v>
      </c>
      <c r="E91" s="130"/>
      <c r="F91" s="12">
        <f t="shared" si="2"/>
        <v>38580</v>
      </c>
    </row>
    <row r="92" spans="2:6" ht="13">
      <c r="B92" s="13" t="s">
        <v>94</v>
      </c>
      <c r="C92" s="12">
        <v>23910</v>
      </c>
      <c r="D92" s="12">
        <v>2</v>
      </c>
      <c r="E92" s="132">
        <f>SUM(D92:D101)</f>
        <v>59</v>
      </c>
      <c r="F92" s="12">
        <f t="shared" si="2"/>
        <v>47820</v>
      </c>
    </row>
    <row r="93" spans="2:6" ht="13">
      <c r="B93" s="13" t="s">
        <v>95</v>
      </c>
      <c r="C93" s="12">
        <v>23910</v>
      </c>
      <c r="D93" s="12">
        <v>1</v>
      </c>
      <c r="E93" s="134"/>
      <c r="F93" s="12">
        <f t="shared" si="2"/>
        <v>23910</v>
      </c>
    </row>
    <row r="94" spans="2:6" ht="13">
      <c r="B94" s="13" t="s">
        <v>96</v>
      </c>
      <c r="C94" s="12">
        <v>23910</v>
      </c>
      <c r="D94" s="12">
        <v>4</v>
      </c>
      <c r="E94" s="134"/>
      <c r="F94" s="12">
        <f t="shared" si="2"/>
        <v>95640</v>
      </c>
    </row>
    <row r="95" spans="2:6" ht="13">
      <c r="B95" s="13" t="s">
        <v>97</v>
      </c>
      <c r="C95" s="12">
        <v>23910</v>
      </c>
      <c r="D95" s="12">
        <v>15</v>
      </c>
      <c r="E95" s="134"/>
      <c r="F95" s="12">
        <f t="shared" si="2"/>
        <v>358650</v>
      </c>
    </row>
    <row r="96" spans="2:6" ht="13">
      <c r="B96" s="13" t="s">
        <v>98</v>
      </c>
      <c r="C96" s="12">
        <v>23910</v>
      </c>
      <c r="D96" s="12">
        <v>4</v>
      </c>
      <c r="E96" s="134"/>
      <c r="F96" s="12">
        <f t="shared" si="2"/>
        <v>95640</v>
      </c>
    </row>
    <row r="97" spans="2:6" ht="13">
      <c r="B97" s="13" t="s">
        <v>99</v>
      </c>
      <c r="C97" s="12">
        <v>23910</v>
      </c>
      <c r="D97" s="12">
        <v>1</v>
      </c>
      <c r="E97" s="134"/>
      <c r="F97" s="12">
        <f t="shared" si="2"/>
        <v>23910</v>
      </c>
    </row>
    <row r="98" spans="2:6" ht="13">
      <c r="B98" s="13" t="s">
        <v>100</v>
      </c>
      <c r="C98" s="12">
        <v>23910</v>
      </c>
      <c r="D98" s="12">
        <v>2</v>
      </c>
      <c r="E98" s="134"/>
      <c r="F98" s="12">
        <f t="shared" si="2"/>
        <v>47820</v>
      </c>
    </row>
    <row r="99" spans="2:6" ht="13">
      <c r="B99" s="13" t="s">
        <v>101</v>
      </c>
      <c r="C99" s="12">
        <v>23910</v>
      </c>
      <c r="D99" s="12">
        <v>6</v>
      </c>
      <c r="E99" s="134"/>
      <c r="F99" s="12">
        <f t="shared" si="2"/>
        <v>143460</v>
      </c>
    </row>
    <row r="100" spans="2:6" ht="13">
      <c r="B100" s="13" t="s">
        <v>102</v>
      </c>
      <c r="C100" s="12">
        <v>23910</v>
      </c>
      <c r="D100" s="12">
        <v>1</v>
      </c>
      <c r="E100" s="134"/>
      <c r="F100" s="12">
        <f t="shared" si="2"/>
        <v>23910</v>
      </c>
    </row>
    <row r="101" spans="2:6" ht="13">
      <c r="B101" s="13" t="s">
        <v>103</v>
      </c>
      <c r="C101" s="12">
        <v>23910</v>
      </c>
      <c r="D101" s="12">
        <v>23</v>
      </c>
      <c r="E101" s="133"/>
      <c r="F101" s="12">
        <f t="shared" si="2"/>
        <v>549930</v>
      </c>
    </row>
    <row r="102" spans="2:6" ht="13">
      <c r="B102" s="13" t="s">
        <v>104</v>
      </c>
      <c r="C102" s="10">
        <v>27830</v>
      </c>
      <c r="D102" s="10">
        <v>1</v>
      </c>
      <c r="E102" s="129">
        <f>SUM(D102:D105)</f>
        <v>18</v>
      </c>
      <c r="F102" s="12">
        <f t="shared" si="2"/>
        <v>27830</v>
      </c>
    </row>
    <row r="103" spans="2:6" ht="13">
      <c r="B103" s="13" t="s">
        <v>105</v>
      </c>
      <c r="C103" s="10">
        <v>27830</v>
      </c>
      <c r="D103" s="10">
        <v>5</v>
      </c>
      <c r="E103" s="130"/>
      <c r="F103" s="12">
        <f t="shared" si="2"/>
        <v>139150</v>
      </c>
    </row>
    <row r="104" spans="2:6" ht="13">
      <c r="B104" s="13" t="s">
        <v>106</v>
      </c>
      <c r="C104" s="10">
        <v>27830</v>
      </c>
      <c r="D104" s="10">
        <v>10</v>
      </c>
      <c r="E104" s="130"/>
      <c r="F104" s="12">
        <f t="shared" si="2"/>
        <v>278300</v>
      </c>
    </row>
    <row r="105" spans="2:6" ht="13">
      <c r="B105" s="13" t="s">
        <v>107</v>
      </c>
      <c r="C105" s="10">
        <v>27830</v>
      </c>
      <c r="D105" s="10">
        <v>2</v>
      </c>
      <c r="E105" s="130"/>
      <c r="F105" s="12">
        <f t="shared" si="2"/>
        <v>55660</v>
      </c>
    </row>
    <row r="106" spans="2:6" ht="13">
      <c r="B106" s="13" t="s">
        <v>108</v>
      </c>
      <c r="C106" s="12">
        <v>30310</v>
      </c>
      <c r="D106" s="12">
        <v>8</v>
      </c>
      <c r="E106" s="132">
        <f>SUM(D106:D117)</f>
        <v>34</v>
      </c>
      <c r="F106" s="12">
        <f t="shared" si="2"/>
        <v>242480</v>
      </c>
    </row>
    <row r="107" spans="2:6" ht="13">
      <c r="B107" s="13" t="s">
        <v>109</v>
      </c>
      <c r="C107" s="12">
        <v>30310</v>
      </c>
      <c r="D107" s="12">
        <v>1</v>
      </c>
      <c r="E107" s="134"/>
      <c r="F107" s="12">
        <f t="shared" si="2"/>
        <v>30310</v>
      </c>
    </row>
    <row r="108" spans="2:6" ht="13">
      <c r="B108" s="13" t="s">
        <v>110</v>
      </c>
      <c r="C108" s="12">
        <v>30310</v>
      </c>
      <c r="D108" s="12">
        <v>3</v>
      </c>
      <c r="E108" s="134"/>
      <c r="F108" s="12">
        <f t="shared" si="2"/>
        <v>90930</v>
      </c>
    </row>
    <row r="109" spans="2:6" ht="13">
      <c r="B109" s="13" t="s">
        <v>111</v>
      </c>
      <c r="C109" s="12">
        <v>30310</v>
      </c>
      <c r="D109" s="12">
        <v>3</v>
      </c>
      <c r="E109" s="134"/>
      <c r="F109" s="12">
        <f t="shared" si="2"/>
        <v>90930</v>
      </c>
    </row>
    <row r="110" spans="2:6" ht="13">
      <c r="B110" s="13" t="s">
        <v>112</v>
      </c>
      <c r="C110" s="12">
        <v>30310</v>
      </c>
      <c r="D110" s="12">
        <v>2</v>
      </c>
      <c r="E110" s="134"/>
      <c r="F110" s="12">
        <f t="shared" si="2"/>
        <v>60620</v>
      </c>
    </row>
    <row r="111" spans="2:6" ht="13">
      <c r="B111" s="13" t="s">
        <v>113</v>
      </c>
      <c r="C111" s="12">
        <v>30310</v>
      </c>
      <c r="D111" s="12">
        <v>5</v>
      </c>
      <c r="E111" s="134"/>
      <c r="F111" s="12">
        <f t="shared" si="2"/>
        <v>151550</v>
      </c>
    </row>
    <row r="112" spans="2:6" ht="13">
      <c r="B112" s="13" t="s">
        <v>114</v>
      </c>
      <c r="C112" s="12">
        <v>30310</v>
      </c>
      <c r="D112" s="12">
        <v>1</v>
      </c>
      <c r="E112" s="134"/>
      <c r="F112" s="12">
        <f t="shared" si="2"/>
        <v>30310</v>
      </c>
    </row>
    <row r="113" spans="2:6" ht="13">
      <c r="B113" s="13" t="s">
        <v>115</v>
      </c>
      <c r="C113" s="12">
        <v>30310</v>
      </c>
      <c r="D113" s="12">
        <v>4</v>
      </c>
      <c r="E113" s="134"/>
      <c r="F113" s="12">
        <f t="shared" si="2"/>
        <v>121240</v>
      </c>
    </row>
    <row r="114" spans="2:6" ht="13">
      <c r="B114" s="13" t="s">
        <v>116</v>
      </c>
      <c r="C114" s="12">
        <v>30310</v>
      </c>
      <c r="D114" s="12">
        <v>2</v>
      </c>
      <c r="E114" s="134"/>
      <c r="F114" s="12">
        <f t="shared" si="2"/>
        <v>60620</v>
      </c>
    </row>
    <row r="115" spans="2:6" ht="13">
      <c r="B115" s="13" t="s">
        <v>117</v>
      </c>
      <c r="C115" s="12">
        <v>30310</v>
      </c>
      <c r="D115" s="12">
        <v>1</v>
      </c>
      <c r="E115" s="134"/>
      <c r="F115" s="12">
        <f t="shared" si="2"/>
        <v>30310</v>
      </c>
    </row>
    <row r="116" spans="2:6" ht="13">
      <c r="B116" s="13" t="s">
        <v>118</v>
      </c>
      <c r="C116" s="12">
        <v>30310</v>
      </c>
      <c r="D116" s="12">
        <v>2</v>
      </c>
      <c r="E116" s="134"/>
      <c r="F116" s="12">
        <f t="shared" si="2"/>
        <v>60620</v>
      </c>
    </row>
    <row r="117" spans="2:6" ht="13">
      <c r="B117" s="13" t="s">
        <v>119</v>
      </c>
      <c r="C117" s="12">
        <v>30310</v>
      </c>
      <c r="D117" s="12">
        <v>2</v>
      </c>
      <c r="E117" s="133"/>
      <c r="F117" s="12">
        <f t="shared" si="2"/>
        <v>60620</v>
      </c>
    </row>
    <row r="118" spans="2:6" ht="13">
      <c r="B118" s="13" t="s">
        <v>120</v>
      </c>
      <c r="C118" s="10">
        <v>33550</v>
      </c>
      <c r="D118" s="10">
        <v>1</v>
      </c>
      <c r="E118" s="129">
        <f>SUM(D118:D129)</f>
        <v>40</v>
      </c>
      <c r="F118" s="12">
        <f t="shared" si="2"/>
        <v>33550</v>
      </c>
    </row>
    <row r="119" spans="2:6" ht="13">
      <c r="B119" s="13" t="s">
        <v>121</v>
      </c>
      <c r="C119" s="10">
        <v>33550</v>
      </c>
      <c r="D119" s="10">
        <v>4</v>
      </c>
      <c r="E119" s="130"/>
      <c r="F119" s="12">
        <f t="shared" si="2"/>
        <v>134200</v>
      </c>
    </row>
    <row r="120" spans="2:6" ht="13">
      <c r="B120" s="13" t="s">
        <v>122</v>
      </c>
      <c r="C120" s="10">
        <v>33550</v>
      </c>
      <c r="D120" s="10">
        <v>6</v>
      </c>
      <c r="E120" s="130"/>
      <c r="F120" s="12">
        <f t="shared" si="2"/>
        <v>201300</v>
      </c>
    </row>
    <row r="121" spans="2:6" ht="13">
      <c r="B121" s="13" t="s">
        <v>123</v>
      </c>
      <c r="C121" s="10">
        <v>33550</v>
      </c>
      <c r="D121" s="10">
        <v>2</v>
      </c>
      <c r="E121" s="130"/>
      <c r="F121" s="12">
        <f t="shared" si="2"/>
        <v>67100</v>
      </c>
    </row>
    <row r="122" spans="2:6" ht="13">
      <c r="B122" s="13" t="s">
        <v>124</v>
      </c>
      <c r="C122" s="10">
        <v>33550</v>
      </c>
      <c r="D122" s="10">
        <v>9</v>
      </c>
      <c r="E122" s="130"/>
      <c r="F122" s="12">
        <f t="shared" si="2"/>
        <v>301950</v>
      </c>
    </row>
    <row r="123" spans="2:6" ht="13">
      <c r="B123" s="13" t="s">
        <v>125</v>
      </c>
      <c r="C123" s="10">
        <v>33550</v>
      </c>
      <c r="D123" s="10">
        <v>1</v>
      </c>
      <c r="E123" s="130"/>
      <c r="F123" s="12">
        <f t="shared" si="2"/>
        <v>33550</v>
      </c>
    </row>
    <row r="124" spans="2:6" ht="13">
      <c r="B124" s="13" t="s">
        <v>126</v>
      </c>
      <c r="C124" s="10">
        <v>33550</v>
      </c>
      <c r="D124" s="10">
        <v>1</v>
      </c>
      <c r="E124" s="130"/>
      <c r="F124" s="12">
        <f t="shared" si="2"/>
        <v>33550</v>
      </c>
    </row>
    <row r="125" spans="2:6" ht="13">
      <c r="B125" s="13" t="s">
        <v>127</v>
      </c>
      <c r="C125" s="10">
        <v>33550</v>
      </c>
      <c r="D125" s="10">
        <v>7</v>
      </c>
      <c r="E125" s="130"/>
      <c r="F125" s="12">
        <f t="shared" ref="F125:F148" si="3">C125*D125</f>
        <v>234850</v>
      </c>
    </row>
    <row r="126" spans="2:6" ht="13">
      <c r="B126" s="13" t="s">
        <v>128</v>
      </c>
      <c r="C126" s="10">
        <v>33550</v>
      </c>
      <c r="D126" s="10">
        <v>5</v>
      </c>
      <c r="E126" s="130"/>
      <c r="F126" s="12">
        <f t="shared" si="3"/>
        <v>167750</v>
      </c>
    </row>
    <row r="127" spans="2:6" ht="13">
      <c r="B127" s="13" t="s">
        <v>129</v>
      </c>
      <c r="C127" s="10">
        <v>33550</v>
      </c>
      <c r="D127" s="10">
        <v>2</v>
      </c>
      <c r="E127" s="130"/>
      <c r="F127" s="12">
        <f t="shared" si="3"/>
        <v>67100</v>
      </c>
    </row>
    <row r="128" spans="2:6" ht="13">
      <c r="B128" s="13" t="s">
        <v>130</v>
      </c>
      <c r="C128" s="10">
        <v>33550</v>
      </c>
      <c r="D128" s="10">
        <v>1</v>
      </c>
      <c r="E128" s="130"/>
      <c r="F128" s="12">
        <f t="shared" si="3"/>
        <v>33550</v>
      </c>
    </row>
    <row r="129" spans="2:6" ht="13">
      <c r="B129" s="13" t="s">
        <v>131</v>
      </c>
      <c r="C129" s="10">
        <v>33550</v>
      </c>
      <c r="D129" s="10">
        <v>1</v>
      </c>
      <c r="E129" s="131"/>
      <c r="F129" s="12">
        <f t="shared" si="3"/>
        <v>33550</v>
      </c>
    </row>
    <row r="130" spans="2:6" ht="13">
      <c r="B130" s="13" t="s">
        <v>132</v>
      </c>
      <c r="C130" s="12">
        <v>38790</v>
      </c>
      <c r="D130" s="12">
        <v>1</v>
      </c>
      <c r="E130" s="132">
        <f>SUM(D130:D139)</f>
        <v>28</v>
      </c>
      <c r="F130" s="12">
        <f t="shared" si="3"/>
        <v>38790</v>
      </c>
    </row>
    <row r="131" spans="2:6" ht="13">
      <c r="B131" s="13" t="s">
        <v>133</v>
      </c>
      <c r="C131" s="12">
        <v>38790</v>
      </c>
      <c r="D131" s="12">
        <v>4</v>
      </c>
      <c r="E131" s="134"/>
      <c r="F131" s="12">
        <f t="shared" si="3"/>
        <v>155160</v>
      </c>
    </row>
    <row r="132" spans="2:6" ht="13">
      <c r="B132" s="13" t="s">
        <v>134</v>
      </c>
      <c r="C132" s="12">
        <v>38790</v>
      </c>
      <c r="D132" s="12">
        <v>1</v>
      </c>
      <c r="E132" s="134"/>
      <c r="F132" s="12">
        <f t="shared" si="3"/>
        <v>38790</v>
      </c>
    </row>
    <row r="133" spans="2:6" ht="13">
      <c r="B133" s="13" t="s">
        <v>135</v>
      </c>
      <c r="C133" s="12">
        <v>38790</v>
      </c>
      <c r="D133" s="12">
        <v>5</v>
      </c>
      <c r="E133" s="134"/>
      <c r="F133" s="12">
        <f t="shared" si="3"/>
        <v>193950</v>
      </c>
    </row>
    <row r="134" spans="2:6" ht="13">
      <c r="B134" s="13" t="s">
        <v>136</v>
      </c>
      <c r="C134" s="12">
        <v>38790</v>
      </c>
      <c r="D134" s="12">
        <v>5</v>
      </c>
      <c r="E134" s="134"/>
      <c r="F134" s="12">
        <f t="shared" si="3"/>
        <v>193950</v>
      </c>
    </row>
    <row r="135" spans="2:6" ht="13">
      <c r="B135" s="13" t="s">
        <v>137</v>
      </c>
      <c r="C135" s="12">
        <v>38790</v>
      </c>
      <c r="D135" s="12">
        <v>1</v>
      </c>
      <c r="E135" s="134"/>
      <c r="F135" s="12">
        <f t="shared" si="3"/>
        <v>38790</v>
      </c>
    </row>
    <row r="136" spans="2:6" ht="13">
      <c r="B136" s="13" t="s">
        <v>138</v>
      </c>
      <c r="C136" s="12">
        <v>38790</v>
      </c>
      <c r="D136" s="12">
        <v>7</v>
      </c>
      <c r="E136" s="134"/>
      <c r="F136" s="12">
        <f t="shared" si="3"/>
        <v>271530</v>
      </c>
    </row>
    <row r="137" spans="2:6" ht="13">
      <c r="B137" s="13" t="s">
        <v>139</v>
      </c>
      <c r="C137" s="12">
        <v>38790</v>
      </c>
      <c r="D137" s="12">
        <v>2</v>
      </c>
      <c r="E137" s="134"/>
      <c r="F137" s="12">
        <f t="shared" si="3"/>
        <v>77580</v>
      </c>
    </row>
    <row r="138" spans="2:6" ht="13">
      <c r="B138" s="13" t="s">
        <v>140</v>
      </c>
      <c r="C138" s="12">
        <v>38790</v>
      </c>
      <c r="D138" s="12">
        <v>1</v>
      </c>
      <c r="E138" s="134"/>
      <c r="F138" s="12">
        <f t="shared" si="3"/>
        <v>38790</v>
      </c>
    </row>
    <row r="139" spans="2:6" ht="13">
      <c r="B139" s="13" t="s">
        <v>141</v>
      </c>
      <c r="C139" s="12">
        <v>38790</v>
      </c>
      <c r="D139" s="12">
        <v>1</v>
      </c>
      <c r="E139" s="134"/>
      <c r="F139" s="12">
        <f t="shared" si="3"/>
        <v>38790</v>
      </c>
    </row>
    <row r="140" spans="2:6" ht="13">
      <c r="B140" s="13" t="s">
        <v>142</v>
      </c>
      <c r="C140" s="10">
        <v>44190</v>
      </c>
      <c r="D140" s="10">
        <v>2</v>
      </c>
      <c r="E140" s="129">
        <f>SUM(D140:D141)</f>
        <v>3</v>
      </c>
      <c r="F140" s="12">
        <f t="shared" si="3"/>
        <v>88380</v>
      </c>
    </row>
    <row r="141" spans="2:6" ht="13">
      <c r="B141" s="13" t="s">
        <v>143</v>
      </c>
      <c r="C141" s="10">
        <v>44190</v>
      </c>
      <c r="D141" s="10">
        <v>1</v>
      </c>
      <c r="E141" s="131"/>
      <c r="F141" s="12">
        <f t="shared" si="3"/>
        <v>44190</v>
      </c>
    </row>
    <row r="142" spans="2:6" ht="13">
      <c r="B142" s="13" t="s">
        <v>144</v>
      </c>
      <c r="C142" s="12">
        <v>49500</v>
      </c>
      <c r="D142" s="12">
        <v>1</v>
      </c>
      <c r="E142" s="132">
        <f>SUM(D142:D145)</f>
        <v>6</v>
      </c>
      <c r="F142" s="12">
        <f t="shared" si="3"/>
        <v>49500</v>
      </c>
    </row>
    <row r="143" spans="2:6" ht="13">
      <c r="B143" s="13" t="s">
        <v>145</v>
      </c>
      <c r="C143" s="12">
        <v>49500</v>
      </c>
      <c r="D143" s="12">
        <v>1</v>
      </c>
      <c r="E143" s="134"/>
      <c r="F143" s="12">
        <f t="shared" si="3"/>
        <v>49500</v>
      </c>
    </row>
    <row r="144" spans="2:6" ht="13">
      <c r="B144" s="13" t="s">
        <v>146</v>
      </c>
      <c r="C144" s="12">
        <v>49500</v>
      </c>
      <c r="D144" s="12">
        <v>1</v>
      </c>
      <c r="E144" s="134"/>
      <c r="F144" s="12">
        <f t="shared" si="3"/>
        <v>49500</v>
      </c>
    </row>
    <row r="145" spans="2:6" ht="13">
      <c r="B145" s="13" t="s">
        <v>147</v>
      </c>
      <c r="C145" s="12">
        <v>49500</v>
      </c>
      <c r="D145" s="12">
        <v>3</v>
      </c>
      <c r="E145" s="133"/>
      <c r="F145" s="12">
        <f t="shared" si="3"/>
        <v>148500</v>
      </c>
    </row>
    <row r="146" spans="2:6" ht="13">
      <c r="B146" s="13" t="s">
        <v>148</v>
      </c>
      <c r="C146" s="10">
        <v>62110</v>
      </c>
      <c r="D146" s="10">
        <v>13</v>
      </c>
      <c r="E146" s="129">
        <f>SUM(D146:D148)</f>
        <v>25</v>
      </c>
      <c r="F146" s="10">
        <f t="shared" si="3"/>
        <v>807430</v>
      </c>
    </row>
    <row r="147" spans="2:6" ht="13">
      <c r="B147" s="13" t="s">
        <v>149</v>
      </c>
      <c r="C147" s="10">
        <v>62110</v>
      </c>
      <c r="D147" s="10">
        <v>5</v>
      </c>
      <c r="E147" s="130"/>
      <c r="F147" s="10">
        <f t="shared" si="3"/>
        <v>310550</v>
      </c>
    </row>
    <row r="148" spans="2:6" ht="13">
      <c r="B148" s="13" t="s">
        <v>150</v>
      </c>
      <c r="C148" s="10">
        <v>62110</v>
      </c>
      <c r="D148" s="10">
        <v>7</v>
      </c>
      <c r="E148" s="131"/>
      <c r="F148" s="10">
        <f t="shared" si="3"/>
        <v>434770</v>
      </c>
    </row>
    <row r="149" spans="2:6" ht="13">
      <c r="B149" s="13" t="s">
        <v>151</v>
      </c>
      <c r="C149" s="12">
        <v>65670</v>
      </c>
      <c r="D149" s="12">
        <v>1</v>
      </c>
      <c r="E149" s="31">
        <f t="shared" ref="E149:E206" si="4">D149</f>
        <v>1</v>
      </c>
      <c r="F149" s="12">
        <f>C149*D149</f>
        <v>65670</v>
      </c>
    </row>
    <row r="150" spans="2:6" ht="13">
      <c r="B150" s="13" t="s">
        <v>152</v>
      </c>
      <c r="C150" s="10">
        <v>122160</v>
      </c>
      <c r="D150" s="10">
        <v>1</v>
      </c>
      <c r="E150" s="29">
        <f t="shared" si="4"/>
        <v>1</v>
      </c>
      <c r="F150" s="10">
        <f t="shared" ref="F150:F206" si="5">C150*D150</f>
        <v>122160</v>
      </c>
    </row>
    <row r="151" spans="2:6" ht="13">
      <c r="B151" s="13" t="s">
        <v>153</v>
      </c>
      <c r="C151" s="12">
        <v>124030</v>
      </c>
      <c r="D151" s="12">
        <v>1</v>
      </c>
      <c r="E151" s="31">
        <f t="shared" si="4"/>
        <v>1</v>
      </c>
      <c r="F151" s="12">
        <f t="shared" si="5"/>
        <v>124030</v>
      </c>
    </row>
    <row r="152" spans="2:6" ht="13">
      <c r="B152" s="13" t="s">
        <v>154</v>
      </c>
      <c r="C152" s="10">
        <v>124380</v>
      </c>
      <c r="D152" s="10">
        <v>1</v>
      </c>
      <c r="E152" s="29">
        <f t="shared" si="4"/>
        <v>1</v>
      </c>
      <c r="F152" s="10">
        <f t="shared" si="5"/>
        <v>124380</v>
      </c>
    </row>
    <row r="153" spans="2:6" ht="13">
      <c r="B153" s="13" t="s">
        <v>155</v>
      </c>
      <c r="C153" s="12">
        <v>125380</v>
      </c>
      <c r="D153" s="12">
        <v>1</v>
      </c>
      <c r="E153" s="31">
        <f t="shared" si="4"/>
        <v>1</v>
      </c>
      <c r="F153" s="12">
        <f t="shared" si="5"/>
        <v>125380</v>
      </c>
    </row>
    <row r="154" spans="2:6" ht="13">
      <c r="B154" s="13" t="s">
        <v>156</v>
      </c>
      <c r="C154" s="10">
        <v>126230</v>
      </c>
      <c r="D154" s="10">
        <v>4</v>
      </c>
      <c r="E154" s="29">
        <f t="shared" si="4"/>
        <v>4</v>
      </c>
      <c r="F154" s="10">
        <f t="shared" si="5"/>
        <v>504920</v>
      </c>
    </row>
    <row r="155" spans="2:6" ht="13">
      <c r="B155" s="13" t="s">
        <v>157</v>
      </c>
      <c r="C155" s="12">
        <v>126410</v>
      </c>
      <c r="D155" s="12">
        <v>1</v>
      </c>
      <c r="E155" s="31">
        <f t="shared" si="4"/>
        <v>1</v>
      </c>
      <c r="F155" s="12">
        <f t="shared" si="5"/>
        <v>126410</v>
      </c>
    </row>
    <row r="156" spans="2:6" ht="13">
      <c r="B156" s="13" t="s">
        <v>158</v>
      </c>
      <c r="C156" s="10">
        <v>126580</v>
      </c>
      <c r="D156" s="10">
        <v>1</v>
      </c>
      <c r="E156" s="29">
        <f t="shared" si="4"/>
        <v>1</v>
      </c>
      <c r="F156" s="10">
        <f t="shared" si="5"/>
        <v>126580</v>
      </c>
    </row>
    <row r="157" spans="2:6" ht="13">
      <c r="B157" s="13" t="s">
        <v>159</v>
      </c>
      <c r="C157" s="12">
        <v>127260</v>
      </c>
      <c r="D157" s="12">
        <v>1</v>
      </c>
      <c r="E157" s="31">
        <f t="shared" si="4"/>
        <v>1</v>
      </c>
      <c r="F157" s="12">
        <f t="shared" si="5"/>
        <v>127260</v>
      </c>
    </row>
    <row r="158" spans="2:6" ht="13">
      <c r="B158" s="13" t="s">
        <v>160</v>
      </c>
      <c r="C158" s="10">
        <v>127600</v>
      </c>
      <c r="D158" s="10">
        <v>2</v>
      </c>
      <c r="E158" s="29">
        <f t="shared" si="4"/>
        <v>2</v>
      </c>
      <c r="F158" s="10">
        <f t="shared" si="5"/>
        <v>255200</v>
      </c>
    </row>
    <row r="159" spans="2:6" ht="13">
      <c r="B159" s="13" t="s">
        <v>161</v>
      </c>
      <c r="C159" s="12">
        <v>127770</v>
      </c>
      <c r="D159" s="12">
        <v>3</v>
      </c>
      <c r="E159" s="31">
        <f t="shared" si="4"/>
        <v>3</v>
      </c>
      <c r="F159" s="12">
        <f t="shared" si="5"/>
        <v>383310</v>
      </c>
    </row>
    <row r="160" spans="2:6" ht="13">
      <c r="B160" s="13" t="s">
        <v>162</v>
      </c>
      <c r="C160" s="10">
        <v>131190</v>
      </c>
      <c r="D160" s="10">
        <v>7</v>
      </c>
      <c r="E160" s="29">
        <f t="shared" si="4"/>
        <v>7</v>
      </c>
      <c r="F160" s="10">
        <f t="shared" si="5"/>
        <v>918330</v>
      </c>
    </row>
    <row r="161" spans="2:6" ht="13">
      <c r="B161" s="13" t="s">
        <v>163</v>
      </c>
      <c r="C161" s="12">
        <v>133550</v>
      </c>
      <c r="D161" s="12">
        <v>9</v>
      </c>
      <c r="E161" s="31">
        <f t="shared" si="4"/>
        <v>9</v>
      </c>
      <c r="F161" s="12">
        <f t="shared" si="5"/>
        <v>1201950</v>
      </c>
    </row>
    <row r="162" spans="2:6" ht="13">
      <c r="B162" s="13" t="s">
        <v>164</v>
      </c>
      <c r="C162" s="10">
        <v>134580</v>
      </c>
      <c r="D162" s="10">
        <v>1</v>
      </c>
      <c r="E162" s="29">
        <f t="shared" si="4"/>
        <v>1</v>
      </c>
      <c r="F162" s="10">
        <f t="shared" si="5"/>
        <v>134580</v>
      </c>
    </row>
    <row r="163" spans="2:6" ht="13">
      <c r="B163" s="13" t="s">
        <v>165</v>
      </c>
      <c r="C163" s="12">
        <v>144790</v>
      </c>
      <c r="D163" s="12">
        <v>3</v>
      </c>
      <c r="E163" s="31">
        <f t="shared" si="4"/>
        <v>3</v>
      </c>
      <c r="F163" s="12">
        <f t="shared" si="5"/>
        <v>434370</v>
      </c>
    </row>
    <row r="164" spans="2:6" ht="13">
      <c r="B164" s="13" t="s">
        <v>166</v>
      </c>
      <c r="C164" s="10">
        <v>144950</v>
      </c>
      <c r="D164" s="10">
        <v>14</v>
      </c>
      <c r="E164" s="29">
        <f t="shared" si="4"/>
        <v>14</v>
      </c>
      <c r="F164" s="10">
        <f t="shared" si="5"/>
        <v>2029300</v>
      </c>
    </row>
    <row r="165" spans="2:6" ht="13">
      <c r="B165" s="13" t="s">
        <v>167</v>
      </c>
      <c r="C165" s="12">
        <v>145120</v>
      </c>
      <c r="D165" s="12">
        <v>3</v>
      </c>
      <c r="E165" s="31">
        <f t="shared" si="4"/>
        <v>3</v>
      </c>
      <c r="F165" s="12">
        <f t="shared" si="5"/>
        <v>435360</v>
      </c>
    </row>
    <row r="166" spans="2:6" ht="13">
      <c r="B166" s="13" t="s">
        <v>168</v>
      </c>
      <c r="C166" s="10">
        <v>156020</v>
      </c>
      <c r="D166" s="10">
        <v>1</v>
      </c>
      <c r="E166" s="29">
        <f t="shared" si="4"/>
        <v>1</v>
      </c>
      <c r="F166" s="10">
        <f t="shared" si="5"/>
        <v>156020</v>
      </c>
    </row>
    <row r="167" spans="2:6" ht="13">
      <c r="B167" s="13" t="s">
        <v>169</v>
      </c>
      <c r="C167" s="12">
        <v>156180</v>
      </c>
      <c r="D167" s="12">
        <v>4</v>
      </c>
      <c r="E167" s="31">
        <f t="shared" si="4"/>
        <v>4</v>
      </c>
      <c r="F167" s="12">
        <f t="shared" si="5"/>
        <v>624720</v>
      </c>
    </row>
    <row r="168" spans="2:6" ht="13">
      <c r="B168" s="13" t="s">
        <v>170</v>
      </c>
      <c r="C168" s="10">
        <v>156510</v>
      </c>
      <c r="D168" s="10">
        <v>1</v>
      </c>
      <c r="E168" s="29">
        <f t="shared" si="4"/>
        <v>1</v>
      </c>
      <c r="F168" s="10">
        <f t="shared" si="5"/>
        <v>156510</v>
      </c>
    </row>
    <row r="169" spans="2:6" ht="13">
      <c r="B169" s="13" t="s">
        <v>171</v>
      </c>
      <c r="C169" s="12">
        <v>157030</v>
      </c>
      <c r="D169" s="12">
        <v>2</v>
      </c>
      <c r="E169" s="31">
        <f t="shared" si="4"/>
        <v>2</v>
      </c>
      <c r="F169" s="12">
        <f t="shared" si="5"/>
        <v>314060</v>
      </c>
    </row>
    <row r="170" spans="2:6" ht="13">
      <c r="B170" s="13" t="s">
        <v>172</v>
      </c>
      <c r="C170" s="10">
        <v>158060</v>
      </c>
      <c r="D170" s="10">
        <v>1</v>
      </c>
      <c r="E170" s="29">
        <f t="shared" si="4"/>
        <v>1</v>
      </c>
      <c r="F170" s="10">
        <f t="shared" si="5"/>
        <v>158060</v>
      </c>
    </row>
    <row r="171" spans="2:6" ht="13">
      <c r="B171" s="13" t="s">
        <v>173</v>
      </c>
      <c r="C171" s="12">
        <v>158910</v>
      </c>
      <c r="D171" s="12">
        <v>2</v>
      </c>
      <c r="E171" s="31">
        <f t="shared" si="4"/>
        <v>2</v>
      </c>
      <c r="F171" s="12">
        <f t="shared" si="5"/>
        <v>317820</v>
      </c>
    </row>
    <row r="172" spans="2:6" ht="13">
      <c r="B172" s="13" t="s">
        <v>174</v>
      </c>
      <c r="C172" s="10">
        <v>160270</v>
      </c>
      <c r="D172" s="10">
        <v>18</v>
      </c>
      <c r="E172" s="29">
        <f t="shared" si="4"/>
        <v>18</v>
      </c>
      <c r="F172" s="10">
        <f>C172*D172</f>
        <v>2884860</v>
      </c>
    </row>
    <row r="173" spans="2:6" ht="13">
      <c r="B173" s="13" t="s">
        <v>175</v>
      </c>
      <c r="C173" s="12">
        <v>160430</v>
      </c>
      <c r="D173" s="12">
        <v>1</v>
      </c>
      <c r="E173" s="31">
        <f t="shared" si="4"/>
        <v>1</v>
      </c>
      <c r="F173" s="12">
        <f t="shared" si="5"/>
        <v>160430</v>
      </c>
    </row>
    <row r="174" spans="2:6" ht="13">
      <c r="B174" s="13" t="s">
        <v>176</v>
      </c>
      <c r="C174" s="10">
        <v>161290</v>
      </c>
      <c r="D174" s="10">
        <v>3</v>
      </c>
      <c r="E174" s="29">
        <f t="shared" si="4"/>
        <v>3</v>
      </c>
      <c r="F174" s="10">
        <f t="shared" si="5"/>
        <v>483870</v>
      </c>
    </row>
    <row r="175" spans="2:6" ht="13">
      <c r="B175" s="13" t="s">
        <v>177</v>
      </c>
      <c r="C175" s="12">
        <v>161450</v>
      </c>
      <c r="D175" s="12">
        <v>33</v>
      </c>
      <c r="E175" s="31">
        <f t="shared" si="4"/>
        <v>33</v>
      </c>
      <c r="F175" s="12">
        <f t="shared" si="5"/>
        <v>5327850</v>
      </c>
    </row>
    <row r="176" spans="2:6" ht="13">
      <c r="B176" s="13" t="s">
        <v>178</v>
      </c>
      <c r="C176" s="10">
        <v>161650</v>
      </c>
      <c r="D176" s="10">
        <v>4</v>
      </c>
      <c r="E176" s="29">
        <f t="shared" si="4"/>
        <v>4</v>
      </c>
      <c r="F176" s="10">
        <f t="shared" si="5"/>
        <v>646600</v>
      </c>
    </row>
    <row r="177" spans="2:6" ht="13">
      <c r="B177" s="13" t="s">
        <v>179</v>
      </c>
      <c r="C177" s="12">
        <v>162130</v>
      </c>
      <c r="D177" s="12">
        <v>11</v>
      </c>
      <c r="E177" s="31">
        <f t="shared" si="4"/>
        <v>11</v>
      </c>
      <c r="F177" s="12">
        <f t="shared" si="5"/>
        <v>1783430</v>
      </c>
    </row>
    <row r="178" spans="2:6" ht="13">
      <c r="B178" s="13" t="s">
        <v>180</v>
      </c>
      <c r="C178" s="10">
        <v>164520</v>
      </c>
      <c r="D178" s="10">
        <v>4</v>
      </c>
      <c r="E178" s="29">
        <f t="shared" si="4"/>
        <v>4</v>
      </c>
      <c r="F178" s="10">
        <f t="shared" si="5"/>
        <v>658080</v>
      </c>
    </row>
    <row r="179" spans="2:6" ht="13">
      <c r="B179" s="13" t="s">
        <v>181</v>
      </c>
      <c r="C179" s="12">
        <v>183750</v>
      </c>
      <c r="D179" s="12">
        <v>1</v>
      </c>
      <c r="E179" s="31">
        <f t="shared" si="4"/>
        <v>1</v>
      </c>
      <c r="F179" s="12">
        <f t="shared" si="5"/>
        <v>183750</v>
      </c>
    </row>
    <row r="180" spans="2:6" ht="13">
      <c r="B180" s="13" t="s">
        <v>182</v>
      </c>
      <c r="C180" s="10">
        <v>184930</v>
      </c>
      <c r="D180" s="10">
        <v>1</v>
      </c>
      <c r="E180" s="29">
        <f t="shared" si="4"/>
        <v>1</v>
      </c>
      <c r="F180" s="10">
        <f t="shared" si="5"/>
        <v>184930</v>
      </c>
    </row>
    <row r="181" spans="2:6" ht="13">
      <c r="B181" s="13" t="s">
        <v>183</v>
      </c>
      <c r="C181" s="12">
        <v>186300</v>
      </c>
      <c r="D181" s="12">
        <v>6</v>
      </c>
      <c r="E181" s="31">
        <f t="shared" si="4"/>
        <v>6</v>
      </c>
      <c r="F181" s="12">
        <f t="shared" si="5"/>
        <v>1117800</v>
      </c>
    </row>
    <row r="182" spans="2:6" ht="13">
      <c r="B182" s="13" t="s">
        <v>184</v>
      </c>
      <c r="C182" s="10">
        <v>186460</v>
      </c>
      <c r="D182" s="10">
        <v>1</v>
      </c>
      <c r="E182" s="29">
        <f t="shared" si="4"/>
        <v>1</v>
      </c>
      <c r="F182" s="10">
        <f t="shared" si="5"/>
        <v>186460</v>
      </c>
    </row>
    <row r="183" spans="2:6" ht="13">
      <c r="B183" s="13" t="s">
        <v>185</v>
      </c>
      <c r="C183" s="12">
        <v>186970</v>
      </c>
      <c r="D183" s="12">
        <v>1</v>
      </c>
      <c r="E183" s="31">
        <f t="shared" si="4"/>
        <v>1</v>
      </c>
      <c r="F183" s="12">
        <f t="shared" si="5"/>
        <v>186970</v>
      </c>
    </row>
    <row r="184" spans="2:6" ht="13">
      <c r="B184" s="13" t="s">
        <v>186</v>
      </c>
      <c r="C184" s="10">
        <v>187320</v>
      </c>
      <c r="D184" s="10">
        <v>2</v>
      </c>
      <c r="E184" s="29">
        <f t="shared" si="4"/>
        <v>2</v>
      </c>
      <c r="F184" s="10">
        <f t="shared" si="5"/>
        <v>374640</v>
      </c>
    </row>
    <row r="185" spans="2:6" ht="13">
      <c r="B185" s="13" t="s">
        <v>187</v>
      </c>
      <c r="C185" s="12">
        <v>187490</v>
      </c>
      <c r="D185" s="12">
        <v>2</v>
      </c>
      <c r="E185" s="31">
        <f t="shared" si="4"/>
        <v>2</v>
      </c>
      <c r="F185" s="12">
        <f t="shared" si="5"/>
        <v>374980</v>
      </c>
    </row>
    <row r="186" spans="2:6" ht="13">
      <c r="B186" s="13" t="s">
        <v>188</v>
      </c>
      <c r="C186" s="10">
        <v>188000</v>
      </c>
      <c r="D186" s="10">
        <v>1</v>
      </c>
      <c r="E186" s="29">
        <f t="shared" si="4"/>
        <v>1</v>
      </c>
      <c r="F186" s="10">
        <f t="shared" si="5"/>
        <v>188000</v>
      </c>
    </row>
    <row r="187" spans="2:6" ht="13">
      <c r="B187" s="13" t="s">
        <v>189</v>
      </c>
      <c r="C187" s="12">
        <v>188160</v>
      </c>
      <c r="D187" s="12">
        <v>1</v>
      </c>
      <c r="E187" s="31">
        <f t="shared" si="4"/>
        <v>1</v>
      </c>
      <c r="F187" s="12">
        <f t="shared" si="5"/>
        <v>188160</v>
      </c>
    </row>
    <row r="188" spans="2:6" ht="13">
      <c r="B188" s="13" t="s">
        <v>190</v>
      </c>
      <c r="C188" s="10">
        <v>189860</v>
      </c>
      <c r="D188" s="10">
        <v>2</v>
      </c>
      <c r="E188" s="29">
        <f t="shared" si="4"/>
        <v>2</v>
      </c>
      <c r="F188" s="10">
        <f t="shared" si="5"/>
        <v>379720</v>
      </c>
    </row>
    <row r="189" spans="2:6" ht="13">
      <c r="B189" s="13" t="s">
        <v>191</v>
      </c>
      <c r="C189" s="12">
        <v>191400</v>
      </c>
      <c r="D189" s="12">
        <v>27</v>
      </c>
      <c r="E189" s="31">
        <f t="shared" si="4"/>
        <v>27</v>
      </c>
      <c r="F189" s="12">
        <f t="shared" si="5"/>
        <v>5167800</v>
      </c>
    </row>
    <row r="190" spans="2:6" ht="13">
      <c r="B190" s="13" t="s">
        <v>192</v>
      </c>
      <c r="C190" s="10">
        <v>191570</v>
      </c>
      <c r="D190" s="10">
        <v>1</v>
      </c>
      <c r="E190" s="29">
        <f t="shared" si="4"/>
        <v>1</v>
      </c>
      <c r="F190" s="10">
        <f t="shared" si="5"/>
        <v>191570</v>
      </c>
    </row>
    <row r="191" spans="2:6" ht="13">
      <c r="B191" s="13" t="s">
        <v>193</v>
      </c>
      <c r="C191" s="12">
        <v>192420</v>
      </c>
      <c r="D191" s="12">
        <v>1</v>
      </c>
      <c r="E191" s="31">
        <f t="shared" si="4"/>
        <v>1</v>
      </c>
      <c r="F191" s="12">
        <f t="shared" si="5"/>
        <v>192420</v>
      </c>
    </row>
    <row r="192" spans="2:6" ht="13">
      <c r="B192" s="13" t="s">
        <v>194</v>
      </c>
      <c r="C192" s="10">
        <v>192600</v>
      </c>
      <c r="D192" s="10">
        <v>11</v>
      </c>
      <c r="E192" s="29">
        <f t="shared" si="4"/>
        <v>11</v>
      </c>
      <c r="F192" s="10">
        <f t="shared" si="5"/>
        <v>2118600</v>
      </c>
    </row>
    <row r="193" spans="2:6" ht="13">
      <c r="B193" s="13" t="s">
        <v>195</v>
      </c>
      <c r="C193" s="12">
        <v>195660</v>
      </c>
      <c r="D193" s="12">
        <v>7</v>
      </c>
      <c r="E193" s="31">
        <f t="shared" si="4"/>
        <v>7</v>
      </c>
      <c r="F193" s="12">
        <f t="shared" si="5"/>
        <v>1369620</v>
      </c>
    </row>
    <row r="194" spans="2:6" ht="13">
      <c r="B194" s="13" t="s">
        <v>196</v>
      </c>
      <c r="C194" s="10">
        <v>196490</v>
      </c>
      <c r="D194" s="10">
        <v>1</v>
      </c>
      <c r="E194" s="29">
        <f t="shared" si="4"/>
        <v>1</v>
      </c>
      <c r="F194" s="10">
        <f t="shared" si="5"/>
        <v>196490</v>
      </c>
    </row>
    <row r="195" spans="2:6" ht="13">
      <c r="B195" s="13" t="s">
        <v>197</v>
      </c>
      <c r="C195" s="12">
        <v>196680</v>
      </c>
      <c r="D195" s="12">
        <v>6</v>
      </c>
      <c r="E195" s="31">
        <f t="shared" si="4"/>
        <v>6</v>
      </c>
      <c r="F195" s="12">
        <f t="shared" si="5"/>
        <v>1180080</v>
      </c>
    </row>
    <row r="196" spans="2:6" ht="13">
      <c r="B196" s="13" t="s">
        <v>198</v>
      </c>
      <c r="C196" s="10">
        <v>197860</v>
      </c>
      <c r="D196" s="10">
        <v>1</v>
      </c>
      <c r="E196" s="29">
        <f t="shared" si="4"/>
        <v>1</v>
      </c>
      <c r="F196" s="10">
        <f t="shared" si="5"/>
        <v>197860</v>
      </c>
    </row>
    <row r="197" spans="2:6" ht="13">
      <c r="B197" s="13" t="s">
        <v>199</v>
      </c>
      <c r="C197" s="12">
        <v>217250</v>
      </c>
      <c r="D197" s="12">
        <v>1</v>
      </c>
      <c r="E197" s="31">
        <f t="shared" si="4"/>
        <v>1</v>
      </c>
      <c r="F197" s="12">
        <f t="shared" si="5"/>
        <v>217250</v>
      </c>
    </row>
    <row r="198" spans="2:6" ht="13">
      <c r="B198" s="13" t="s">
        <v>200</v>
      </c>
      <c r="C198" s="10">
        <v>217600</v>
      </c>
      <c r="D198" s="10">
        <v>3</v>
      </c>
      <c r="E198" s="29">
        <f t="shared" si="4"/>
        <v>3</v>
      </c>
      <c r="F198" s="10">
        <f t="shared" si="5"/>
        <v>652800</v>
      </c>
    </row>
    <row r="199" spans="2:6" ht="13">
      <c r="B199" s="13" t="s">
        <v>201</v>
      </c>
      <c r="C199" s="12">
        <v>218100</v>
      </c>
      <c r="D199" s="12">
        <v>1</v>
      </c>
      <c r="E199" s="31">
        <f t="shared" si="4"/>
        <v>1</v>
      </c>
      <c r="F199" s="12">
        <f t="shared" si="5"/>
        <v>218100</v>
      </c>
    </row>
    <row r="200" spans="2:6" ht="13">
      <c r="B200" s="13" t="s">
        <v>202</v>
      </c>
      <c r="C200" s="10">
        <v>218280</v>
      </c>
      <c r="D200" s="10">
        <v>6</v>
      </c>
      <c r="E200" s="29">
        <f t="shared" si="4"/>
        <v>6</v>
      </c>
      <c r="F200" s="10">
        <f t="shared" si="5"/>
        <v>1309680</v>
      </c>
    </row>
    <row r="201" spans="2:6" ht="13">
      <c r="B201" s="13" t="s">
        <v>203</v>
      </c>
      <c r="C201" s="12">
        <v>218450</v>
      </c>
      <c r="D201" s="12">
        <v>3</v>
      </c>
      <c r="E201" s="31">
        <f t="shared" si="4"/>
        <v>3</v>
      </c>
      <c r="F201" s="12">
        <f t="shared" si="5"/>
        <v>655350</v>
      </c>
    </row>
    <row r="202" spans="2:6" ht="13">
      <c r="B202" s="13" t="s">
        <v>204</v>
      </c>
      <c r="C202" s="10">
        <v>219290</v>
      </c>
      <c r="D202" s="10">
        <v>4</v>
      </c>
      <c r="E202" s="29">
        <f t="shared" si="4"/>
        <v>4</v>
      </c>
      <c r="F202" s="10">
        <f t="shared" si="5"/>
        <v>877160</v>
      </c>
    </row>
    <row r="203" spans="2:6" ht="13">
      <c r="B203" s="13" t="s">
        <v>205</v>
      </c>
      <c r="C203" s="12">
        <v>221000</v>
      </c>
      <c r="D203" s="12">
        <v>1</v>
      </c>
      <c r="E203" s="31">
        <f t="shared" si="4"/>
        <v>1</v>
      </c>
      <c r="F203" s="12">
        <f t="shared" si="5"/>
        <v>221000</v>
      </c>
    </row>
    <row r="204" spans="2:6" ht="13">
      <c r="B204" s="13" t="s">
        <v>206</v>
      </c>
      <c r="C204" s="10">
        <v>222360</v>
      </c>
      <c r="D204" s="10">
        <v>3</v>
      </c>
      <c r="E204" s="29">
        <f t="shared" si="4"/>
        <v>3</v>
      </c>
      <c r="F204" s="10">
        <f t="shared" si="5"/>
        <v>667080</v>
      </c>
    </row>
    <row r="205" spans="2:6" ht="13">
      <c r="B205" s="13" t="s">
        <v>207</v>
      </c>
      <c r="C205" s="12">
        <v>222860</v>
      </c>
      <c r="D205" s="12">
        <v>1</v>
      </c>
      <c r="E205" s="31">
        <f t="shared" si="4"/>
        <v>1</v>
      </c>
      <c r="F205" s="12">
        <f t="shared" si="5"/>
        <v>222860</v>
      </c>
    </row>
    <row r="206" spans="2:6" ht="13">
      <c r="B206" s="13" t="s">
        <v>208</v>
      </c>
      <c r="C206" s="10">
        <v>310480</v>
      </c>
      <c r="D206" s="10">
        <v>1</v>
      </c>
      <c r="E206" s="32">
        <f t="shared" si="4"/>
        <v>1</v>
      </c>
      <c r="F206" s="10">
        <f t="shared" si="5"/>
        <v>310480</v>
      </c>
    </row>
    <row r="207" spans="2:6" ht="23.25" customHeight="1">
      <c r="D207" s="35">
        <f>SUM(D3:D206)</f>
        <v>8632</v>
      </c>
      <c r="E207" s="36">
        <f>SUM(E3:E206)</f>
        <v>8632</v>
      </c>
      <c r="F207" s="35">
        <f>SUM(F3:F206)</f>
        <v>89216010</v>
      </c>
    </row>
  </sheetData>
  <mergeCells count="22">
    <mergeCell ref="E16:E17"/>
    <mergeCell ref="E140:E141"/>
    <mergeCell ref="E142:E145"/>
    <mergeCell ref="E146:E148"/>
    <mergeCell ref="E63:E91"/>
    <mergeCell ref="E92:E101"/>
    <mergeCell ref="E102:E105"/>
    <mergeCell ref="E106:E117"/>
    <mergeCell ref="E118:E129"/>
    <mergeCell ref="E130:E139"/>
    <mergeCell ref="E54:E62"/>
    <mergeCell ref="E18:E19"/>
    <mergeCell ref="E20:E21"/>
    <mergeCell ref="E22:E23"/>
    <mergeCell ref="E24:E25"/>
    <mergeCell ref="E40:E46"/>
    <mergeCell ref="E47:E53"/>
    <mergeCell ref="E26:E27"/>
    <mergeCell ref="E28:E29"/>
    <mergeCell ref="E30:E31"/>
    <mergeCell ref="E32:E34"/>
    <mergeCell ref="E35:E39"/>
  </mergeCells>
  <phoneticPr fontId="18"/>
  <pageMargins left="0.39370078740157483" right="0.19685039370078741" top="0.39370078740157483" bottom="0.39370078740157483" header="0.31496062992125984" footer="0.31496062992125984"/>
  <pageSetup paperSize="9" scale="70" orientation="portrait" r:id="rId1"/>
  <ignoredErrors>
    <ignoredError sqref="E32 E40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72"/>
  <sheetViews>
    <sheetView topLeftCell="A250" zoomScaleNormal="100" workbookViewId="0">
      <selection activeCell="F1" sqref="F1"/>
    </sheetView>
  </sheetViews>
  <sheetFormatPr defaultColWidth="8.75" defaultRowHeight="12"/>
  <cols>
    <col min="1" max="1" width="6.5" style="1" customWidth="1"/>
    <col min="2" max="2" width="14.58203125" style="1" customWidth="1"/>
    <col min="3" max="3" width="13.75" style="2" customWidth="1"/>
    <col min="4" max="4" width="11.08203125" style="2" customWidth="1"/>
    <col min="5" max="5" width="6.83203125" style="5" customWidth="1"/>
    <col min="6" max="6" width="14.58203125" style="2" customWidth="1"/>
    <col min="7" max="16384" width="8.75" style="1"/>
  </cols>
  <sheetData>
    <row r="1" spans="1:6" ht="22.5" customHeight="1" thickBot="1">
      <c r="A1" s="38" t="s">
        <v>209</v>
      </c>
    </row>
    <row r="2" spans="1:6" ht="51" customHeight="1" thickBot="1">
      <c r="B2" s="83" t="s">
        <v>1</v>
      </c>
      <c r="C2" s="84" t="s">
        <v>210</v>
      </c>
      <c r="D2" s="84" t="s">
        <v>211</v>
      </c>
      <c r="E2" s="85"/>
      <c r="F2" s="86" t="s">
        <v>212</v>
      </c>
    </row>
    <row r="3" spans="1:6" ht="14.25" customHeight="1">
      <c r="B3" s="87" t="s">
        <v>213</v>
      </c>
      <c r="C3" s="88">
        <v>720</v>
      </c>
      <c r="D3" s="89">
        <v>1</v>
      </c>
      <c r="E3" s="31">
        <f t="shared" ref="E3:E16" si="0">D3</f>
        <v>1</v>
      </c>
      <c r="F3" s="90">
        <f t="shared" ref="F3:F66" si="1">C3*D3</f>
        <v>720</v>
      </c>
    </row>
    <row r="4" spans="1:6" ht="14.25" customHeight="1">
      <c r="B4" s="91" t="s">
        <v>214</v>
      </c>
      <c r="C4" s="92">
        <v>830</v>
      </c>
      <c r="D4" s="89">
        <v>1</v>
      </c>
      <c r="E4" s="31">
        <f t="shared" si="0"/>
        <v>1</v>
      </c>
      <c r="F4" s="93">
        <f t="shared" si="1"/>
        <v>830</v>
      </c>
    </row>
    <row r="5" spans="1:6" ht="14.25" customHeight="1">
      <c r="B5" s="91" t="s">
        <v>6</v>
      </c>
      <c r="C5" s="94">
        <v>1170</v>
      </c>
      <c r="D5" s="12">
        <v>22</v>
      </c>
      <c r="E5" s="31">
        <f t="shared" si="0"/>
        <v>22</v>
      </c>
      <c r="F5" s="93">
        <f t="shared" si="1"/>
        <v>25740</v>
      </c>
    </row>
    <row r="6" spans="1:6" ht="14.25" customHeight="1">
      <c r="B6" s="91" t="s">
        <v>7</v>
      </c>
      <c r="C6" s="94">
        <v>1370</v>
      </c>
      <c r="D6" s="12">
        <v>49</v>
      </c>
      <c r="E6" s="31">
        <f t="shared" si="0"/>
        <v>49</v>
      </c>
      <c r="F6" s="93">
        <f t="shared" si="1"/>
        <v>67130</v>
      </c>
    </row>
    <row r="7" spans="1:6" ht="14.25" customHeight="1">
      <c r="B7" s="91" t="s">
        <v>8</v>
      </c>
      <c r="C7" s="94">
        <v>1530</v>
      </c>
      <c r="D7" s="12">
        <v>53</v>
      </c>
      <c r="E7" s="31">
        <f t="shared" si="0"/>
        <v>53</v>
      </c>
      <c r="F7" s="12">
        <f t="shared" si="1"/>
        <v>81090</v>
      </c>
    </row>
    <row r="8" spans="1:6" ht="14.25" customHeight="1">
      <c r="B8" s="91" t="s">
        <v>9</v>
      </c>
      <c r="C8" s="94">
        <v>1680</v>
      </c>
      <c r="D8" s="12">
        <v>289</v>
      </c>
      <c r="E8" s="31">
        <f t="shared" si="0"/>
        <v>289</v>
      </c>
      <c r="F8" s="12">
        <f t="shared" si="1"/>
        <v>485520</v>
      </c>
    </row>
    <row r="9" spans="1:6" ht="14.25" customHeight="1">
      <c r="B9" s="91" t="s">
        <v>10</v>
      </c>
      <c r="C9" s="94">
        <v>1780</v>
      </c>
      <c r="D9" s="12">
        <v>138</v>
      </c>
      <c r="E9" s="31">
        <f t="shared" si="0"/>
        <v>138</v>
      </c>
      <c r="F9" s="12">
        <f t="shared" si="1"/>
        <v>245640</v>
      </c>
    </row>
    <row r="10" spans="1:6" ht="14.25" customHeight="1">
      <c r="B10" s="91" t="s">
        <v>11</v>
      </c>
      <c r="C10" s="94">
        <v>1890</v>
      </c>
      <c r="D10" s="12">
        <v>218</v>
      </c>
      <c r="E10" s="31">
        <f t="shared" si="0"/>
        <v>218</v>
      </c>
      <c r="F10" s="12">
        <f t="shared" si="1"/>
        <v>412020</v>
      </c>
    </row>
    <row r="11" spans="1:6" ht="14.25" customHeight="1">
      <c r="B11" s="91" t="s">
        <v>12</v>
      </c>
      <c r="C11" s="94">
        <v>2040</v>
      </c>
      <c r="D11" s="12">
        <v>254</v>
      </c>
      <c r="E11" s="31">
        <f t="shared" si="0"/>
        <v>254</v>
      </c>
      <c r="F11" s="12">
        <f t="shared" si="1"/>
        <v>518160</v>
      </c>
    </row>
    <row r="12" spans="1:6" ht="14.25" customHeight="1">
      <c r="B12" s="91" t="s">
        <v>13</v>
      </c>
      <c r="C12" s="94">
        <v>2400</v>
      </c>
      <c r="D12" s="12">
        <v>275</v>
      </c>
      <c r="E12" s="31">
        <f t="shared" si="0"/>
        <v>275</v>
      </c>
      <c r="F12" s="12">
        <f t="shared" si="1"/>
        <v>660000</v>
      </c>
    </row>
    <row r="13" spans="1:6" ht="14.25" customHeight="1">
      <c r="B13" s="91" t="s">
        <v>14</v>
      </c>
      <c r="C13" s="94">
        <v>2630</v>
      </c>
      <c r="D13" s="12">
        <v>369</v>
      </c>
      <c r="E13" s="31">
        <f t="shared" si="0"/>
        <v>369</v>
      </c>
      <c r="F13" s="12">
        <f t="shared" si="1"/>
        <v>970470</v>
      </c>
    </row>
    <row r="14" spans="1:6" ht="14.25" customHeight="1">
      <c r="B14" s="91" t="s">
        <v>15</v>
      </c>
      <c r="C14" s="94">
        <v>2890</v>
      </c>
      <c r="D14" s="12">
        <v>318</v>
      </c>
      <c r="E14" s="31">
        <f t="shared" si="0"/>
        <v>318</v>
      </c>
      <c r="F14" s="12">
        <f t="shared" si="1"/>
        <v>919020</v>
      </c>
    </row>
    <row r="15" spans="1:6" ht="14.25" customHeight="1">
      <c r="B15" s="91" t="s">
        <v>16</v>
      </c>
      <c r="C15" s="94">
        <v>3100</v>
      </c>
      <c r="D15" s="12">
        <v>854</v>
      </c>
      <c r="E15" s="31">
        <f t="shared" si="0"/>
        <v>854</v>
      </c>
      <c r="F15" s="12">
        <f t="shared" si="1"/>
        <v>2647400</v>
      </c>
    </row>
    <row r="16" spans="1:6" ht="14.25" customHeight="1">
      <c r="B16" s="91" t="s">
        <v>17</v>
      </c>
      <c r="C16" s="94">
        <v>3210</v>
      </c>
      <c r="D16" s="12">
        <v>323</v>
      </c>
      <c r="E16" s="31">
        <f t="shared" si="0"/>
        <v>323</v>
      </c>
      <c r="F16" s="12">
        <f t="shared" si="1"/>
        <v>1036830</v>
      </c>
    </row>
    <row r="17" spans="2:6" ht="14.25" customHeight="1">
      <c r="B17" s="91" t="s">
        <v>18</v>
      </c>
      <c r="C17" s="94">
        <v>3410</v>
      </c>
      <c r="D17" s="12">
        <v>169</v>
      </c>
      <c r="E17" s="132">
        <f>D17+D18</f>
        <v>324</v>
      </c>
      <c r="F17" s="12">
        <f t="shared" si="1"/>
        <v>576290</v>
      </c>
    </row>
    <row r="18" spans="2:6" ht="14.25" customHeight="1">
      <c r="B18" s="91" t="s">
        <v>19</v>
      </c>
      <c r="C18" s="94">
        <v>3410</v>
      </c>
      <c r="D18" s="12">
        <v>155</v>
      </c>
      <c r="E18" s="133"/>
      <c r="F18" s="12">
        <f t="shared" si="1"/>
        <v>528550</v>
      </c>
    </row>
    <row r="19" spans="2:6" ht="14.25" customHeight="1">
      <c r="B19" s="91" t="s">
        <v>20</v>
      </c>
      <c r="C19" s="94">
        <v>3720</v>
      </c>
      <c r="D19" s="12">
        <v>360</v>
      </c>
      <c r="E19" s="132">
        <f>D19+D20</f>
        <v>639</v>
      </c>
      <c r="F19" s="12">
        <f t="shared" si="1"/>
        <v>1339200</v>
      </c>
    </row>
    <row r="20" spans="2:6" ht="14.25" customHeight="1">
      <c r="B20" s="91" t="s">
        <v>21</v>
      </c>
      <c r="C20" s="94">
        <v>3720</v>
      </c>
      <c r="D20" s="12">
        <v>279</v>
      </c>
      <c r="E20" s="133"/>
      <c r="F20" s="12">
        <f t="shared" si="1"/>
        <v>1037880</v>
      </c>
    </row>
    <row r="21" spans="2:6" ht="14.25" customHeight="1">
      <c r="B21" s="91" t="s">
        <v>22</v>
      </c>
      <c r="C21" s="12">
        <v>3990</v>
      </c>
      <c r="D21" s="12">
        <v>213</v>
      </c>
      <c r="E21" s="132">
        <f>D21+D22</f>
        <v>488</v>
      </c>
      <c r="F21" s="12">
        <f t="shared" si="1"/>
        <v>849870</v>
      </c>
    </row>
    <row r="22" spans="2:6" ht="14.25" customHeight="1">
      <c r="B22" s="91" t="s">
        <v>23</v>
      </c>
      <c r="C22" s="94">
        <v>3990</v>
      </c>
      <c r="D22" s="12">
        <v>275</v>
      </c>
      <c r="E22" s="133"/>
      <c r="F22" s="12">
        <f t="shared" si="1"/>
        <v>1097250</v>
      </c>
    </row>
    <row r="23" spans="2:6" ht="14.25" customHeight="1">
      <c r="B23" s="91" t="s">
        <v>24</v>
      </c>
      <c r="C23" s="12">
        <v>4280</v>
      </c>
      <c r="D23" s="12">
        <v>83</v>
      </c>
      <c r="E23" s="132">
        <f>D23+D24</f>
        <v>131</v>
      </c>
      <c r="F23" s="12">
        <f t="shared" si="1"/>
        <v>355240</v>
      </c>
    </row>
    <row r="24" spans="2:6" ht="14.25" customHeight="1">
      <c r="B24" s="91" t="s">
        <v>25</v>
      </c>
      <c r="C24" s="94">
        <v>4280</v>
      </c>
      <c r="D24" s="12">
        <v>48</v>
      </c>
      <c r="E24" s="133"/>
      <c r="F24" s="12">
        <f t="shared" si="1"/>
        <v>205440</v>
      </c>
    </row>
    <row r="25" spans="2:6" ht="14.25" customHeight="1">
      <c r="B25" s="91" t="s">
        <v>26</v>
      </c>
      <c r="C25" s="12">
        <v>4570</v>
      </c>
      <c r="D25" s="12">
        <v>75</v>
      </c>
      <c r="E25" s="132">
        <f>D25+D26</f>
        <v>267</v>
      </c>
      <c r="F25" s="12">
        <f t="shared" si="1"/>
        <v>342750</v>
      </c>
    </row>
    <row r="26" spans="2:6" ht="14.25" customHeight="1">
      <c r="B26" s="91" t="s">
        <v>27</v>
      </c>
      <c r="C26" s="94">
        <v>4570</v>
      </c>
      <c r="D26" s="12">
        <v>192</v>
      </c>
      <c r="E26" s="133"/>
      <c r="F26" s="12">
        <f t="shared" si="1"/>
        <v>877440</v>
      </c>
    </row>
    <row r="27" spans="2:6" ht="14.25" customHeight="1">
      <c r="B27" s="91" t="s">
        <v>28</v>
      </c>
      <c r="C27" s="12">
        <v>4870</v>
      </c>
      <c r="D27" s="12">
        <v>133</v>
      </c>
      <c r="E27" s="132">
        <f>D27+D28</f>
        <v>305</v>
      </c>
      <c r="F27" s="12">
        <f t="shared" si="1"/>
        <v>647710</v>
      </c>
    </row>
    <row r="28" spans="2:6" ht="14.25" customHeight="1">
      <c r="B28" s="91" t="s">
        <v>29</v>
      </c>
      <c r="C28" s="94">
        <v>4870</v>
      </c>
      <c r="D28" s="12">
        <v>172</v>
      </c>
      <c r="E28" s="133"/>
      <c r="F28" s="12">
        <f t="shared" si="1"/>
        <v>837640</v>
      </c>
    </row>
    <row r="29" spans="2:6" ht="14.25" customHeight="1">
      <c r="B29" s="91" t="s">
        <v>30</v>
      </c>
      <c r="C29" s="12">
        <v>5150</v>
      </c>
      <c r="D29" s="12">
        <v>300</v>
      </c>
      <c r="E29" s="132">
        <f>D29+D30</f>
        <v>391</v>
      </c>
      <c r="F29" s="12">
        <f t="shared" si="1"/>
        <v>1545000</v>
      </c>
    </row>
    <row r="30" spans="2:6" ht="14.25" customHeight="1">
      <c r="B30" s="91" t="s">
        <v>31</v>
      </c>
      <c r="C30" s="94">
        <v>5150</v>
      </c>
      <c r="D30" s="12">
        <v>91</v>
      </c>
      <c r="E30" s="133"/>
      <c r="F30" s="12">
        <f t="shared" si="1"/>
        <v>468650</v>
      </c>
    </row>
    <row r="31" spans="2:6" ht="14.25" customHeight="1">
      <c r="B31" s="91" t="s">
        <v>32</v>
      </c>
      <c r="C31" s="12">
        <v>5470</v>
      </c>
      <c r="D31" s="12">
        <v>51</v>
      </c>
      <c r="E31" s="132">
        <f>D31+D32</f>
        <v>176</v>
      </c>
      <c r="F31" s="12">
        <f t="shared" si="1"/>
        <v>278970</v>
      </c>
    </row>
    <row r="32" spans="2:6" ht="14.25" customHeight="1">
      <c r="B32" s="91" t="s">
        <v>33</v>
      </c>
      <c r="C32" s="94">
        <v>5470</v>
      </c>
      <c r="D32" s="12">
        <v>125</v>
      </c>
      <c r="E32" s="133"/>
      <c r="F32" s="12">
        <f t="shared" si="1"/>
        <v>683750</v>
      </c>
    </row>
    <row r="33" spans="2:6" ht="14.25" customHeight="1">
      <c r="B33" s="91" t="s">
        <v>34</v>
      </c>
      <c r="C33" s="12">
        <v>6240</v>
      </c>
      <c r="D33" s="12">
        <v>145</v>
      </c>
      <c r="E33" s="132">
        <f>SUM(D33:D35)</f>
        <v>415</v>
      </c>
      <c r="F33" s="12">
        <f t="shared" si="1"/>
        <v>904800</v>
      </c>
    </row>
    <row r="34" spans="2:6" ht="14.25" customHeight="1">
      <c r="B34" s="91" t="s">
        <v>35</v>
      </c>
      <c r="C34" s="12">
        <v>6240</v>
      </c>
      <c r="D34" s="12">
        <v>110</v>
      </c>
      <c r="E34" s="134"/>
      <c r="F34" s="12">
        <f t="shared" si="1"/>
        <v>686400</v>
      </c>
    </row>
    <row r="35" spans="2:6" ht="14.25" customHeight="1">
      <c r="B35" s="91" t="s">
        <v>36</v>
      </c>
      <c r="C35" s="94">
        <v>6240</v>
      </c>
      <c r="D35" s="12">
        <v>160</v>
      </c>
      <c r="E35" s="133"/>
      <c r="F35" s="12">
        <f t="shared" si="1"/>
        <v>998400</v>
      </c>
    </row>
    <row r="36" spans="2:6" ht="14.25" customHeight="1">
      <c r="B36" s="91" t="s">
        <v>37</v>
      </c>
      <c r="C36" s="12">
        <v>7480</v>
      </c>
      <c r="D36" s="12">
        <v>200</v>
      </c>
      <c r="E36" s="132">
        <f>SUM(D36:D40)</f>
        <v>547</v>
      </c>
      <c r="F36" s="12">
        <f t="shared" si="1"/>
        <v>1496000</v>
      </c>
    </row>
    <row r="37" spans="2:6" ht="14.25" customHeight="1">
      <c r="B37" s="91" t="s">
        <v>38</v>
      </c>
      <c r="C37" s="12">
        <v>7480</v>
      </c>
      <c r="D37" s="12">
        <v>84</v>
      </c>
      <c r="E37" s="134"/>
      <c r="F37" s="12">
        <f t="shared" si="1"/>
        <v>628320</v>
      </c>
    </row>
    <row r="38" spans="2:6" ht="14.25" customHeight="1">
      <c r="B38" s="91" t="s">
        <v>39</v>
      </c>
      <c r="C38" s="12">
        <v>7480</v>
      </c>
      <c r="D38" s="12">
        <v>56</v>
      </c>
      <c r="E38" s="134"/>
      <c r="F38" s="12">
        <f t="shared" si="1"/>
        <v>418880</v>
      </c>
    </row>
    <row r="39" spans="2:6" ht="14.25" customHeight="1">
      <c r="B39" s="91" t="s">
        <v>40</v>
      </c>
      <c r="C39" s="12">
        <v>7480</v>
      </c>
      <c r="D39" s="12">
        <v>102</v>
      </c>
      <c r="E39" s="134"/>
      <c r="F39" s="12">
        <f t="shared" si="1"/>
        <v>762960</v>
      </c>
    </row>
    <row r="40" spans="2:6" ht="14.25" customHeight="1">
      <c r="B40" s="91" t="s">
        <v>41</v>
      </c>
      <c r="C40" s="94">
        <v>7480</v>
      </c>
      <c r="D40" s="12">
        <v>105</v>
      </c>
      <c r="E40" s="133"/>
      <c r="F40" s="12">
        <f t="shared" si="1"/>
        <v>785400</v>
      </c>
    </row>
    <row r="41" spans="2:6" ht="14.25" customHeight="1">
      <c r="B41" s="91" t="s">
        <v>42</v>
      </c>
      <c r="C41" s="12">
        <v>9310</v>
      </c>
      <c r="D41" s="12">
        <v>57</v>
      </c>
      <c r="E41" s="132">
        <f>SUM(D41:D47)</f>
        <v>539</v>
      </c>
      <c r="F41" s="12">
        <f t="shared" si="1"/>
        <v>530670</v>
      </c>
    </row>
    <row r="42" spans="2:6" ht="14.25" customHeight="1">
      <c r="B42" s="91" t="s">
        <v>43</v>
      </c>
      <c r="C42" s="12">
        <v>9310</v>
      </c>
      <c r="D42" s="12">
        <v>91</v>
      </c>
      <c r="E42" s="134"/>
      <c r="F42" s="12">
        <f t="shared" si="1"/>
        <v>847210</v>
      </c>
    </row>
    <row r="43" spans="2:6" ht="14.25" customHeight="1">
      <c r="B43" s="91" t="s">
        <v>44</v>
      </c>
      <c r="C43" s="12">
        <v>9310</v>
      </c>
      <c r="D43" s="12">
        <v>110</v>
      </c>
      <c r="E43" s="134"/>
      <c r="F43" s="12">
        <f t="shared" si="1"/>
        <v>1024100</v>
      </c>
    </row>
    <row r="44" spans="2:6" ht="14.25" customHeight="1">
      <c r="B44" s="91" t="s">
        <v>45</v>
      </c>
      <c r="C44" s="12">
        <v>9310</v>
      </c>
      <c r="D44" s="12">
        <v>57</v>
      </c>
      <c r="E44" s="134"/>
      <c r="F44" s="12">
        <f t="shared" si="1"/>
        <v>530670</v>
      </c>
    </row>
    <row r="45" spans="2:6" ht="14.25" customHeight="1">
      <c r="B45" s="91" t="s">
        <v>46</v>
      </c>
      <c r="C45" s="12">
        <v>9310</v>
      </c>
      <c r="D45" s="12">
        <v>49</v>
      </c>
      <c r="E45" s="134"/>
      <c r="F45" s="12">
        <f t="shared" si="1"/>
        <v>456190</v>
      </c>
    </row>
    <row r="46" spans="2:6" ht="14.25" customHeight="1">
      <c r="B46" s="91" t="s">
        <v>47</v>
      </c>
      <c r="C46" s="12">
        <v>9310</v>
      </c>
      <c r="D46" s="12">
        <v>52</v>
      </c>
      <c r="E46" s="134"/>
      <c r="F46" s="12">
        <f t="shared" si="1"/>
        <v>484120</v>
      </c>
    </row>
    <row r="47" spans="2:6" ht="14.25" customHeight="1">
      <c r="B47" s="91" t="s">
        <v>48</v>
      </c>
      <c r="C47" s="94">
        <v>9310</v>
      </c>
      <c r="D47" s="12">
        <v>123</v>
      </c>
      <c r="E47" s="133"/>
      <c r="F47" s="12">
        <f t="shared" si="1"/>
        <v>1145130</v>
      </c>
    </row>
    <row r="48" spans="2:6" ht="14.25" customHeight="1">
      <c r="B48" s="91" t="s">
        <v>49</v>
      </c>
      <c r="C48" s="12">
        <v>11380</v>
      </c>
      <c r="D48" s="12">
        <v>91</v>
      </c>
      <c r="E48" s="132">
        <f>SUM(D48:D54)</f>
        <v>378</v>
      </c>
      <c r="F48" s="12">
        <f t="shared" si="1"/>
        <v>1035580</v>
      </c>
    </row>
    <row r="49" spans="1:6" ht="14.25" customHeight="1">
      <c r="B49" s="91" t="s">
        <v>50</v>
      </c>
      <c r="C49" s="12">
        <v>11380</v>
      </c>
      <c r="D49" s="12">
        <v>115</v>
      </c>
      <c r="E49" s="134"/>
      <c r="F49" s="12">
        <f t="shared" si="1"/>
        <v>1308700</v>
      </c>
    </row>
    <row r="50" spans="1:6" ht="14.25" customHeight="1">
      <c r="B50" s="91" t="s">
        <v>51</v>
      </c>
      <c r="C50" s="12">
        <v>11380</v>
      </c>
      <c r="D50" s="12">
        <v>53</v>
      </c>
      <c r="E50" s="134"/>
      <c r="F50" s="12">
        <f t="shared" si="1"/>
        <v>603140</v>
      </c>
    </row>
    <row r="51" spans="1:6" ht="14.25" customHeight="1">
      <c r="B51" s="91" t="s">
        <v>52</v>
      </c>
      <c r="C51" s="12">
        <v>11380</v>
      </c>
      <c r="D51" s="12">
        <v>29</v>
      </c>
      <c r="E51" s="134"/>
      <c r="F51" s="12">
        <f t="shared" si="1"/>
        <v>330020</v>
      </c>
    </row>
    <row r="52" spans="1:6" ht="14.25" customHeight="1">
      <c r="B52" s="91" t="s">
        <v>53</v>
      </c>
      <c r="C52" s="12">
        <v>11380</v>
      </c>
      <c r="D52" s="12">
        <v>34</v>
      </c>
      <c r="E52" s="134"/>
      <c r="F52" s="12">
        <f t="shared" si="1"/>
        <v>386920</v>
      </c>
    </row>
    <row r="53" spans="1:6" ht="14.25" customHeight="1">
      <c r="B53" s="91" t="s">
        <v>54</v>
      </c>
      <c r="C53" s="12">
        <v>11380</v>
      </c>
      <c r="D53" s="12">
        <v>12</v>
      </c>
      <c r="E53" s="134"/>
      <c r="F53" s="12">
        <f t="shared" si="1"/>
        <v>136560</v>
      </c>
    </row>
    <row r="54" spans="1:6" ht="14.25" customHeight="1">
      <c r="B54" s="91" t="s">
        <v>55</v>
      </c>
      <c r="C54" s="94">
        <v>11380</v>
      </c>
      <c r="D54" s="12">
        <v>44</v>
      </c>
      <c r="E54" s="133"/>
      <c r="F54" s="12">
        <f t="shared" si="1"/>
        <v>500720</v>
      </c>
    </row>
    <row r="55" spans="1:6" ht="14.25" customHeight="1">
      <c r="B55" s="95" t="s">
        <v>56</v>
      </c>
      <c r="C55" s="12">
        <v>13800</v>
      </c>
      <c r="D55" s="96">
        <v>14</v>
      </c>
      <c r="E55" s="132">
        <f>SUM(D55:D63)</f>
        <v>170</v>
      </c>
      <c r="F55" s="12">
        <f t="shared" si="1"/>
        <v>193200</v>
      </c>
    </row>
    <row r="56" spans="1:6" ht="14.25" customHeight="1">
      <c r="B56" s="95" t="s">
        <v>57</v>
      </c>
      <c r="C56" s="12">
        <v>13800</v>
      </c>
      <c r="D56" s="96">
        <v>22</v>
      </c>
      <c r="E56" s="134"/>
      <c r="F56" s="12">
        <f t="shared" si="1"/>
        <v>303600</v>
      </c>
    </row>
    <row r="57" spans="1:6" ht="14.25" customHeight="1">
      <c r="B57" s="95" t="s">
        <v>58</v>
      </c>
      <c r="C57" s="12">
        <v>13800</v>
      </c>
      <c r="D57" s="1">
        <v>30</v>
      </c>
      <c r="E57" s="134"/>
      <c r="F57" s="12">
        <f t="shared" si="1"/>
        <v>414000</v>
      </c>
    </row>
    <row r="58" spans="1:6" ht="14.25" customHeight="1">
      <c r="B58" s="95" t="s">
        <v>59</v>
      </c>
      <c r="C58" s="12">
        <v>13800</v>
      </c>
      <c r="D58" s="12">
        <v>4</v>
      </c>
      <c r="E58" s="134"/>
      <c r="F58" s="12">
        <f t="shared" si="1"/>
        <v>55200</v>
      </c>
    </row>
    <row r="59" spans="1:6" ht="14.25" customHeight="1">
      <c r="B59" s="95" t="s">
        <v>60</v>
      </c>
      <c r="C59" s="12">
        <v>13800</v>
      </c>
      <c r="D59" s="12">
        <v>2</v>
      </c>
      <c r="E59" s="134"/>
      <c r="F59" s="12">
        <f t="shared" si="1"/>
        <v>27600</v>
      </c>
    </row>
    <row r="60" spans="1:6" ht="14.25" customHeight="1">
      <c r="B60" s="95" t="s">
        <v>61</v>
      </c>
      <c r="C60" s="12">
        <v>13800</v>
      </c>
      <c r="D60" s="97">
        <v>15</v>
      </c>
      <c r="E60" s="134"/>
      <c r="F60" s="12">
        <f t="shared" si="1"/>
        <v>207000</v>
      </c>
    </row>
    <row r="61" spans="1:6" ht="14.25" customHeight="1">
      <c r="B61" s="95" t="s">
        <v>62</v>
      </c>
      <c r="C61" s="12">
        <v>13800</v>
      </c>
      <c r="D61" s="98">
        <v>41</v>
      </c>
      <c r="E61" s="134"/>
      <c r="F61" s="12">
        <f t="shared" si="1"/>
        <v>565800</v>
      </c>
    </row>
    <row r="62" spans="1:6" ht="14.25" customHeight="1">
      <c r="B62" s="95" t="s">
        <v>63</v>
      </c>
      <c r="C62" s="12">
        <v>13800</v>
      </c>
      <c r="D62" s="98">
        <v>14</v>
      </c>
      <c r="E62" s="134"/>
      <c r="F62" s="12">
        <f t="shared" si="1"/>
        <v>193200</v>
      </c>
    </row>
    <row r="63" spans="1:6" ht="14.25" customHeight="1">
      <c r="A63" s="33"/>
      <c r="B63" s="95" t="s">
        <v>64</v>
      </c>
      <c r="C63" s="12">
        <v>13800</v>
      </c>
      <c r="D63" s="96">
        <v>28</v>
      </c>
      <c r="E63" s="133"/>
      <c r="F63" s="12">
        <f t="shared" si="1"/>
        <v>386400</v>
      </c>
    </row>
    <row r="64" spans="1:6" ht="14.25" customHeight="1">
      <c r="B64" s="95" t="s">
        <v>65</v>
      </c>
      <c r="C64" s="12">
        <v>19290</v>
      </c>
      <c r="D64" s="96">
        <v>50</v>
      </c>
      <c r="E64" s="135">
        <f>SUM(D64:D89)</f>
        <v>295</v>
      </c>
      <c r="F64" s="12">
        <f t="shared" si="1"/>
        <v>964500</v>
      </c>
    </row>
    <row r="65" spans="2:6" ht="14.25" customHeight="1">
      <c r="B65" s="95" t="s">
        <v>66</v>
      </c>
      <c r="C65" s="12">
        <v>19290</v>
      </c>
      <c r="D65" s="96">
        <v>20</v>
      </c>
      <c r="E65" s="136"/>
      <c r="F65" s="12">
        <f t="shared" si="1"/>
        <v>385800</v>
      </c>
    </row>
    <row r="66" spans="2:6" ht="14.25" customHeight="1">
      <c r="B66" s="95" t="s">
        <v>67</v>
      </c>
      <c r="C66" s="12">
        <v>19290</v>
      </c>
      <c r="D66" s="1">
        <v>21</v>
      </c>
      <c r="E66" s="136"/>
      <c r="F66" s="12">
        <f t="shared" si="1"/>
        <v>405090</v>
      </c>
    </row>
    <row r="67" spans="2:6" ht="14.25" customHeight="1">
      <c r="B67" s="95" t="s">
        <v>69</v>
      </c>
      <c r="C67" s="12">
        <v>19290</v>
      </c>
      <c r="D67" s="12">
        <v>4</v>
      </c>
      <c r="E67" s="136"/>
      <c r="F67" s="12">
        <f t="shared" ref="F67:F130" si="2">C67*D67</f>
        <v>77160</v>
      </c>
    </row>
    <row r="68" spans="2:6" ht="14.25" customHeight="1">
      <c r="B68" s="95" t="s">
        <v>70</v>
      </c>
      <c r="C68" s="12">
        <v>19290</v>
      </c>
      <c r="D68" s="96">
        <v>19</v>
      </c>
      <c r="E68" s="136"/>
      <c r="F68" s="12">
        <f t="shared" si="2"/>
        <v>366510</v>
      </c>
    </row>
    <row r="69" spans="2:6" ht="14.25" customHeight="1">
      <c r="B69" s="95" t="s">
        <v>71</v>
      </c>
      <c r="C69" s="12">
        <v>19290</v>
      </c>
      <c r="D69" s="96">
        <v>27</v>
      </c>
      <c r="E69" s="136"/>
      <c r="F69" s="12">
        <f t="shared" si="2"/>
        <v>520830</v>
      </c>
    </row>
    <row r="70" spans="2:6" ht="14.25" customHeight="1">
      <c r="B70" s="95" t="s">
        <v>215</v>
      </c>
      <c r="C70" s="12">
        <v>19290</v>
      </c>
      <c r="D70" s="1">
        <v>24</v>
      </c>
      <c r="E70" s="136"/>
      <c r="F70" s="12">
        <f t="shared" si="2"/>
        <v>462960</v>
      </c>
    </row>
    <row r="71" spans="2:6" ht="14.25" customHeight="1">
      <c r="B71" s="95" t="s">
        <v>72</v>
      </c>
      <c r="C71" s="12">
        <v>19290</v>
      </c>
      <c r="D71" s="12">
        <v>15</v>
      </c>
      <c r="E71" s="136"/>
      <c r="F71" s="12">
        <f t="shared" si="2"/>
        <v>289350</v>
      </c>
    </row>
    <row r="72" spans="2:6" ht="14.25" customHeight="1">
      <c r="B72" s="95" t="s">
        <v>73</v>
      </c>
      <c r="C72" s="12">
        <v>19290</v>
      </c>
      <c r="D72" s="97">
        <v>12</v>
      </c>
      <c r="E72" s="136"/>
      <c r="F72" s="12">
        <f t="shared" si="2"/>
        <v>231480</v>
      </c>
    </row>
    <row r="73" spans="2:6" ht="14.25" customHeight="1">
      <c r="B73" s="95" t="s">
        <v>74</v>
      </c>
      <c r="C73" s="12">
        <v>19290</v>
      </c>
      <c r="D73" s="1">
        <v>2</v>
      </c>
      <c r="E73" s="136"/>
      <c r="F73" s="12">
        <f t="shared" si="2"/>
        <v>38580</v>
      </c>
    </row>
    <row r="74" spans="2:6" ht="14.25" customHeight="1">
      <c r="B74" s="95" t="s">
        <v>75</v>
      </c>
      <c r="C74" s="12">
        <v>19290</v>
      </c>
      <c r="D74" s="12">
        <v>9</v>
      </c>
      <c r="E74" s="136"/>
      <c r="F74" s="12">
        <f t="shared" si="2"/>
        <v>173610</v>
      </c>
    </row>
    <row r="75" spans="2:6" ht="14.25" customHeight="1">
      <c r="B75" s="95" t="s">
        <v>76</v>
      </c>
      <c r="C75" s="12">
        <v>19290</v>
      </c>
      <c r="D75" s="12">
        <v>11</v>
      </c>
      <c r="E75" s="136"/>
      <c r="F75" s="12">
        <f t="shared" si="2"/>
        <v>212190</v>
      </c>
    </row>
    <row r="76" spans="2:6" ht="14.25" customHeight="1">
      <c r="B76" s="95" t="s">
        <v>77</v>
      </c>
      <c r="C76" s="12">
        <v>19290</v>
      </c>
      <c r="D76" s="96">
        <v>9</v>
      </c>
      <c r="E76" s="136"/>
      <c r="F76" s="12">
        <f t="shared" si="2"/>
        <v>173610</v>
      </c>
    </row>
    <row r="77" spans="2:6" ht="14.25" customHeight="1">
      <c r="B77" s="95" t="s">
        <v>78</v>
      </c>
      <c r="C77" s="12">
        <v>19290</v>
      </c>
      <c r="D77" s="96">
        <v>16</v>
      </c>
      <c r="E77" s="136"/>
      <c r="F77" s="12">
        <f t="shared" si="2"/>
        <v>308640</v>
      </c>
    </row>
    <row r="78" spans="2:6" ht="14.25" customHeight="1">
      <c r="B78" s="95" t="s">
        <v>79</v>
      </c>
      <c r="C78" s="12">
        <v>19290</v>
      </c>
      <c r="D78" s="96">
        <v>3</v>
      </c>
      <c r="E78" s="136"/>
      <c r="F78" s="12">
        <f t="shared" si="2"/>
        <v>57870</v>
      </c>
    </row>
    <row r="79" spans="2:6" ht="14.25" customHeight="1">
      <c r="B79" s="95" t="s">
        <v>82</v>
      </c>
      <c r="C79" s="12">
        <v>19290</v>
      </c>
      <c r="D79" s="12">
        <v>7</v>
      </c>
      <c r="E79" s="136"/>
      <c r="F79" s="12">
        <f t="shared" si="2"/>
        <v>135030</v>
      </c>
    </row>
    <row r="80" spans="2:6" ht="14.25" customHeight="1">
      <c r="B80" s="95" t="s">
        <v>83</v>
      </c>
      <c r="C80" s="12">
        <v>19290</v>
      </c>
      <c r="D80" s="12">
        <v>4</v>
      </c>
      <c r="E80" s="136"/>
      <c r="F80" s="12">
        <f t="shared" si="2"/>
        <v>77160</v>
      </c>
    </row>
    <row r="81" spans="2:6" ht="14.25" customHeight="1">
      <c r="B81" s="95" t="s">
        <v>84</v>
      </c>
      <c r="C81" s="12">
        <v>19290</v>
      </c>
      <c r="D81" s="12">
        <v>5</v>
      </c>
      <c r="E81" s="136"/>
      <c r="F81" s="12">
        <f t="shared" si="2"/>
        <v>96450</v>
      </c>
    </row>
    <row r="82" spans="2:6" ht="14.25" customHeight="1">
      <c r="B82" s="95" t="s">
        <v>85</v>
      </c>
      <c r="C82" s="12">
        <v>19290</v>
      </c>
      <c r="D82" s="12">
        <v>7</v>
      </c>
      <c r="E82" s="136"/>
      <c r="F82" s="12">
        <f t="shared" si="2"/>
        <v>135030</v>
      </c>
    </row>
    <row r="83" spans="2:6" ht="14.25" customHeight="1">
      <c r="B83" s="95" t="s">
        <v>86</v>
      </c>
      <c r="C83" s="12">
        <v>19290</v>
      </c>
      <c r="D83" s="12">
        <v>1</v>
      </c>
      <c r="E83" s="136"/>
      <c r="F83" s="12">
        <f t="shared" si="2"/>
        <v>19290</v>
      </c>
    </row>
    <row r="84" spans="2:6" ht="14.25" customHeight="1">
      <c r="B84" s="95" t="s">
        <v>89</v>
      </c>
      <c r="C84" s="12">
        <v>19290</v>
      </c>
      <c r="D84" s="12">
        <v>5</v>
      </c>
      <c r="E84" s="136"/>
      <c r="F84" s="12">
        <f t="shared" si="2"/>
        <v>96450</v>
      </c>
    </row>
    <row r="85" spans="2:6" ht="14.25" customHeight="1">
      <c r="B85" s="95" t="s">
        <v>90</v>
      </c>
      <c r="C85" s="12">
        <v>19290</v>
      </c>
      <c r="D85" s="12">
        <v>9</v>
      </c>
      <c r="E85" s="136"/>
      <c r="F85" s="12">
        <f t="shared" si="2"/>
        <v>173610</v>
      </c>
    </row>
    <row r="86" spans="2:6" ht="14.25" customHeight="1">
      <c r="B86" s="95" t="s">
        <v>91</v>
      </c>
      <c r="C86" s="12">
        <v>19290</v>
      </c>
      <c r="D86" s="12">
        <v>2</v>
      </c>
      <c r="E86" s="136"/>
      <c r="F86" s="12">
        <f t="shared" si="2"/>
        <v>38580</v>
      </c>
    </row>
    <row r="87" spans="2:6" ht="14.25" customHeight="1">
      <c r="B87" s="95" t="s">
        <v>92</v>
      </c>
      <c r="C87" s="12">
        <v>19290</v>
      </c>
      <c r="D87" s="12">
        <v>9</v>
      </c>
      <c r="E87" s="136"/>
      <c r="F87" s="12">
        <f t="shared" si="2"/>
        <v>173610</v>
      </c>
    </row>
    <row r="88" spans="2:6" ht="14.25" customHeight="1">
      <c r="B88" s="95" t="s">
        <v>93</v>
      </c>
      <c r="C88" s="12">
        <v>19290</v>
      </c>
      <c r="D88" s="12">
        <v>3</v>
      </c>
      <c r="E88" s="136"/>
      <c r="F88" s="12">
        <f t="shared" si="2"/>
        <v>57870</v>
      </c>
    </row>
    <row r="89" spans="2:6" ht="14.25" customHeight="1">
      <c r="B89" s="95" t="s">
        <v>216</v>
      </c>
      <c r="C89" s="12">
        <v>19290</v>
      </c>
      <c r="D89" s="12">
        <v>1</v>
      </c>
      <c r="E89" s="137"/>
      <c r="F89" s="12">
        <f t="shared" si="2"/>
        <v>19290</v>
      </c>
    </row>
    <row r="90" spans="2:6" ht="14.25" customHeight="1">
      <c r="B90" s="95" t="s">
        <v>217</v>
      </c>
      <c r="C90" s="12">
        <v>23910</v>
      </c>
      <c r="D90" s="12">
        <v>3</v>
      </c>
      <c r="E90" s="132">
        <f>SUM(D90:D102)</f>
        <v>58</v>
      </c>
      <c r="F90" s="12">
        <f t="shared" si="2"/>
        <v>71730</v>
      </c>
    </row>
    <row r="91" spans="2:6" ht="14.25" customHeight="1">
      <c r="B91" s="95" t="s">
        <v>218</v>
      </c>
      <c r="C91" s="12">
        <v>23910</v>
      </c>
      <c r="D91" s="12">
        <v>1</v>
      </c>
      <c r="E91" s="134"/>
      <c r="F91" s="12">
        <f t="shared" si="2"/>
        <v>23910</v>
      </c>
    </row>
    <row r="92" spans="2:6" ht="14.25" customHeight="1">
      <c r="B92" s="95" t="s">
        <v>219</v>
      </c>
      <c r="C92" s="12">
        <v>23910</v>
      </c>
      <c r="D92" s="12">
        <v>6</v>
      </c>
      <c r="E92" s="134"/>
      <c r="F92" s="12">
        <f t="shared" si="2"/>
        <v>143460</v>
      </c>
    </row>
    <row r="93" spans="2:6" ht="14.25" customHeight="1">
      <c r="B93" s="95" t="s">
        <v>220</v>
      </c>
      <c r="C93" s="12">
        <v>23910</v>
      </c>
      <c r="D93" s="12">
        <v>1</v>
      </c>
      <c r="E93" s="134"/>
      <c r="F93" s="12">
        <f t="shared" si="2"/>
        <v>23910</v>
      </c>
    </row>
    <row r="94" spans="2:6" ht="14.25" customHeight="1">
      <c r="B94" s="95" t="s">
        <v>221</v>
      </c>
      <c r="C94" s="12">
        <v>23910</v>
      </c>
      <c r="D94" s="12">
        <v>1</v>
      </c>
      <c r="E94" s="134"/>
      <c r="F94" s="12">
        <f t="shared" si="2"/>
        <v>23910</v>
      </c>
    </row>
    <row r="95" spans="2:6" ht="14.25" customHeight="1">
      <c r="B95" s="95" t="s">
        <v>222</v>
      </c>
      <c r="C95" s="12">
        <v>23910</v>
      </c>
      <c r="D95" s="12">
        <v>2</v>
      </c>
      <c r="E95" s="134"/>
      <c r="F95" s="12">
        <f t="shared" si="2"/>
        <v>47820</v>
      </c>
    </row>
    <row r="96" spans="2:6" ht="14.25" customHeight="1">
      <c r="B96" s="95" t="s">
        <v>223</v>
      </c>
      <c r="C96" s="12">
        <v>23910</v>
      </c>
      <c r="D96" s="12">
        <v>10</v>
      </c>
      <c r="E96" s="134"/>
      <c r="F96" s="12">
        <f t="shared" si="2"/>
        <v>239100</v>
      </c>
    </row>
    <row r="97" spans="2:6" ht="14.25" customHeight="1">
      <c r="B97" s="95" t="s">
        <v>98</v>
      </c>
      <c r="C97" s="12">
        <v>23910</v>
      </c>
      <c r="D97" s="12">
        <v>7</v>
      </c>
      <c r="E97" s="134"/>
      <c r="F97" s="12">
        <f t="shared" si="2"/>
        <v>167370</v>
      </c>
    </row>
    <row r="98" spans="2:6" ht="14.25" customHeight="1">
      <c r="B98" s="95" t="s">
        <v>99</v>
      </c>
      <c r="C98" s="12">
        <v>23910</v>
      </c>
      <c r="D98" s="12">
        <v>1</v>
      </c>
      <c r="E98" s="134"/>
      <c r="F98" s="12">
        <f t="shared" si="2"/>
        <v>23910</v>
      </c>
    </row>
    <row r="99" spans="2:6" ht="14.25" customHeight="1">
      <c r="B99" s="95" t="s">
        <v>224</v>
      </c>
      <c r="C99" s="12">
        <v>23910</v>
      </c>
      <c r="D99" s="12">
        <v>2</v>
      </c>
      <c r="E99" s="134"/>
      <c r="F99" s="12">
        <f t="shared" si="2"/>
        <v>47820</v>
      </c>
    </row>
    <row r="100" spans="2:6" ht="14.25" customHeight="1">
      <c r="B100" s="95" t="s">
        <v>101</v>
      </c>
      <c r="C100" s="12">
        <v>23910</v>
      </c>
      <c r="D100" s="12">
        <v>9</v>
      </c>
      <c r="E100" s="134"/>
      <c r="F100" s="12">
        <f t="shared" si="2"/>
        <v>215190</v>
      </c>
    </row>
    <row r="101" spans="2:6" ht="14.25" customHeight="1">
      <c r="B101" s="95" t="s">
        <v>225</v>
      </c>
      <c r="C101" s="12">
        <v>23910</v>
      </c>
      <c r="D101" s="12">
        <v>1</v>
      </c>
      <c r="E101" s="134"/>
      <c r="F101" s="12">
        <f t="shared" si="2"/>
        <v>23910</v>
      </c>
    </row>
    <row r="102" spans="2:6" ht="14.25" customHeight="1">
      <c r="B102" s="95" t="s">
        <v>103</v>
      </c>
      <c r="C102" s="12">
        <v>23910</v>
      </c>
      <c r="D102" s="12">
        <v>14</v>
      </c>
      <c r="E102" s="133"/>
      <c r="F102" s="12">
        <f t="shared" si="2"/>
        <v>334740</v>
      </c>
    </row>
    <row r="103" spans="2:6" ht="14.25" customHeight="1">
      <c r="B103" s="95" t="s">
        <v>104</v>
      </c>
      <c r="C103" s="12">
        <v>27830</v>
      </c>
      <c r="D103" s="12">
        <v>2</v>
      </c>
      <c r="E103" s="132">
        <f>SUM(D103:D108)</f>
        <v>33</v>
      </c>
      <c r="F103" s="12">
        <f t="shared" si="2"/>
        <v>55660</v>
      </c>
    </row>
    <row r="104" spans="2:6" ht="14.25" customHeight="1">
      <c r="B104" s="95" t="s">
        <v>226</v>
      </c>
      <c r="C104" s="12">
        <v>27830</v>
      </c>
      <c r="D104" s="12">
        <v>3</v>
      </c>
      <c r="E104" s="134"/>
      <c r="F104" s="12">
        <f t="shared" si="2"/>
        <v>83490</v>
      </c>
    </row>
    <row r="105" spans="2:6" ht="14.25" customHeight="1">
      <c r="B105" s="95" t="s">
        <v>227</v>
      </c>
      <c r="C105" s="12">
        <v>27830</v>
      </c>
      <c r="D105" s="12">
        <v>7</v>
      </c>
      <c r="E105" s="134"/>
      <c r="F105" s="12">
        <f t="shared" si="2"/>
        <v>194810</v>
      </c>
    </row>
    <row r="106" spans="2:6" ht="14.25" customHeight="1">
      <c r="B106" s="95" t="s">
        <v>228</v>
      </c>
      <c r="C106" s="12">
        <v>27830</v>
      </c>
      <c r="D106" s="12">
        <v>9</v>
      </c>
      <c r="E106" s="134"/>
      <c r="F106" s="12">
        <f t="shared" si="2"/>
        <v>250470</v>
      </c>
    </row>
    <row r="107" spans="2:6" ht="14.25" customHeight="1">
      <c r="B107" s="95" t="s">
        <v>229</v>
      </c>
      <c r="C107" s="12">
        <v>27830</v>
      </c>
      <c r="D107" s="12">
        <v>11</v>
      </c>
      <c r="E107" s="134"/>
      <c r="F107" s="12">
        <f t="shared" si="2"/>
        <v>306130</v>
      </c>
    </row>
    <row r="108" spans="2:6" ht="14.25" customHeight="1">
      <c r="B108" s="95" t="s">
        <v>230</v>
      </c>
      <c r="C108" s="12">
        <v>27830</v>
      </c>
      <c r="D108" s="12">
        <v>1</v>
      </c>
      <c r="E108" s="133"/>
      <c r="F108" s="12">
        <f t="shared" si="2"/>
        <v>27830</v>
      </c>
    </row>
    <row r="109" spans="2:6" ht="14.25" customHeight="1">
      <c r="B109" s="95" t="s">
        <v>108</v>
      </c>
      <c r="C109" s="12">
        <v>30310</v>
      </c>
      <c r="D109" s="12">
        <v>9</v>
      </c>
      <c r="E109" s="132">
        <f>SUM(D109:D120)</f>
        <v>36</v>
      </c>
      <c r="F109" s="12">
        <f t="shared" si="2"/>
        <v>272790</v>
      </c>
    </row>
    <row r="110" spans="2:6" ht="14.25" customHeight="1">
      <c r="B110" s="95" t="s">
        <v>110</v>
      </c>
      <c r="C110" s="12">
        <v>30310</v>
      </c>
      <c r="D110" s="12">
        <v>3</v>
      </c>
      <c r="E110" s="134"/>
      <c r="F110" s="12">
        <f t="shared" si="2"/>
        <v>90930</v>
      </c>
    </row>
    <row r="111" spans="2:6" ht="14.25" customHeight="1">
      <c r="B111" s="95" t="s">
        <v>231</v>
      </c>
      <c r="C111" s="12">
        <v>30310</v>
      </c>
      <c r="D111" s="12">
        <v>1</v>
      </c>
      <c r="E111" s="134"/>
      <c r="F111" s="12">
        <f t="shared" si="2"/>
        <v>30310</v>
      </c>
    </row>
    <row r="112" spans="2:6" ht="14.25" customHeight="1">
      <c r="B112" s="95" t="s">
        <v>232</v>
      </c>
      <c r="C112" s="12">
        <v>30310</v>
      </c>
      <c r="D112" s="12">
        <v>3</v>
      </c>
      <c r="E112" s="134"/>
      <c r="F112" s="12">
        <f t="shared" si="2"/>
        <v>90930</v>
      </c>
    </row>
    <row r="113" spans="2:6" ht="14.25" customHeight="1">
      <c r="B113" s="95" t="s">
        <v>233</v>
      </c>
      <c r="C113" s="12">
        <v>30310</v>
      </c>
      <c r="D113" s="12">
        <v>3</v>
      </c>
      <c r="E113" s="134"/>
      <c r="F113" s="12">
        <f t="shared" si="2"/>
        <v>90930</v>
      </c>
    </row>
    <row r="114" spans="2:6" ht="14.25" customHeight="1">
      <c r="B114" s="95" t="s">
        <v>234</v>
      </c>
      <c r="C114" s="12">
        <v>30310</v>
      </c>
      <c r="D114" s="12">
        <v>4</v>
      </c>
      <c r="E114" s="134"/>
      <c r="F114" s="12">
        <f t="shared" si="2"/>
        <v>121240</v>
      </c>
    </row>
    <row r="115" spans="2:6" ht="14.25" customHeight="1">
      <c r="B115" s="95" t="s">
        <v>235</v>
      </c>
      <c r="C115" s="12">
        <v>30310</v>
      </c>
      <c r="D115" s="12">
        <v>7</v>
      </c>
      <c r="E115" s="134"/>
      <c r="F115" s="12">
        <f t="shared" si="2"/>
        <v>212170</v>
      </c>
    </row>
    <row r="116" spans="2:6" ht="14.25" customHeight="1">
      <c r="B116" s="95" t="s">
        <v>236</v>
      </c>
      <c r="C116" s="12">
        <v>30310</v>
      </c>
      <c r="D116" s="12">
        <v>1</v>
      </c>
      <c r="E116" s="134"/>
      <c r="F116" s="12">
        <f t="shared" si="2"/>
        <v>30310</v>
      </c>
    </row>
    <row r="117" spans="2:6" ht="14.25" customHeight="1">
      <c r="B117" s="95" t="s">
        <v>237</v>
      </c>
      <c r="C117" s="12">
        <v>30310</v>
      </c>
      <c r="D117" s="12">
        <v>2</v>
      </c>
      <c r="E117" s="134"/>
      <c r="F117" s="12">
        <f t="shared" si="2"/>
        <v>60620</v>
      </c>
    </row>
    <row r="118" spans="2:6" ht="14.25" customHeight="1">
      <c r="B118" s="95" t="s">
        <v>115</v>
      </c>
      <c r="C118" s="12">
        <v>30310</v>
      </c>
      <c r="D118" s="12">
        <v>1</v>
      </c>
      <c r="E118" s="134"/>
      <c r="F118" s="12">
        <f t="shared" si="2"/>
        <v>30310</v>
      </c>
    </row>
    <row r="119" spans="2:6" ht="14.25" customHeight="1">
      <c r="B119" s="95" t="s">
        <v>116</v>
      </c>
      <c r="C119" s="12">
        <v>30310</v>
      </c>
      <c r="D119" s="12">
        <v>1</v>
      </c>
      <c r="E119" s="134"/>
      <c r="F119" s="12">
        <f t="shared" si="2"/>
        <v>30310</v>
      </c>
    </row>
    <row r="120" spans="2:6" ht="14.25" customHeight="1">
      <c r="B120" s="95" t="s">
        <v>119</v>
      </c>
      <c r="C120" s="12">
        <v>30310</v>
      </c>
      <c r="D120" s="12">
        <v>1</v>
      </c>
      <c r="E120" s="133"/>
      <c r="F120" s="12">
        <f t="shared" si="2"/>
        <v>30310</v>
      </c>
    </row>
    <row r="121" spans="2:6" ht="14.25" customHeight="1">
      <c r="B121" s="95" t="s">
        <v>238</v>
      </c>
      <c r="C121" s="12">
        <v>33550</v>
      </c>
      <c r="D121" s="12">
        <v>1</v>
      </c>
      <c r="E121" s="132">
        <f>SUM(D121:D131)</f>
        <v>32</v>
      </c>
      <c r="F121" s="12">
        <f t="shared" si="2"/>
        <v>33550</v>
      </c>
    </row>
    <row r="122" spans="2:6" ht="14.25" customHeight="1">
      <c r="B122" s="95" t="s">
        <v>239</v>
      </c>
      <c r="C122" s="12">
        <v>33550</v>
      </c>
      <c r="D122" s="12">
        <v>2</v>
      </c>
      <c r="E122" s="134"/>
      <c r="F122" s="12">
        <f t="shared" si="2"/>
        <v>67100</v>
      </c>
    </row>
    <row r="123" spans="2:6" ht="14.25" customHeight="1">
      <c r="B123" s="95" t="s">
        <v>240</v>
      </c>
      <c r="C123" s="12">
        <v>33550</v>
      </c>
      <c r="D123" s="12">
        <v>4</v>
      </c>
      <c r="E123" s="134"/>
      <c r="F123" s="12">
        <f t="shared" si="2"/>
        <v>134200</v>
      </c>
    </row>
    <row r="124" spans="2:6" ht="14.25" customHeight="1">
      <c r="B124" s="95" t="s">
        <v>121</v>
      </c>
      <c r="C124" s="12">
        <v>33550</v>
      </c>
      <c r="D124" s="12">
        <v>9</v>
      </c>
      <c r="E124" s="134"/>
      <c r="F124" s="12">
        <f t="shared" si="2"/>
        <v>301950</v>
      </c>
    </row>
    <row r="125" spans="2:6" ht="14.25" customHeight="1">
      <c r="B125" s="95" t="s">
        <v>122</v>
      </c>
      <c r="C125" s="12">
        <v>33550</v>
      </c>
      <c r="D125" s="12">
        <v>2</v>
      </c>
      <c r="E125" s="134"/>
      <c r="F125" s="12">
        <f t="shared" si="2"/>
        <v>67100</v>
      </c>
    </row>
    <row r="126" spans="2:6" ht="14.25" customHeight="1">
      <c r="B126" s="95" t="s">
        <v>241</v>
      </c>
      <c r="C126" s="12">
        <v>33550</v>
      </c>
      <c r="D126" s="12">
        <v>2</v>
      </c>
      <c r="E126" s="134"/>
      <c r="F126" s="12">
        <f t="shared" si="2"/>
        <v>67100</v>
      </c>
    </row>
    <row r="127" spans="2:6" ht="14.25" customHeight="1">
      <c r="B127" s="95" t="s">
        <v>242</v>
      </c>
      <c r="C127" s="12">
        <v>33550</v>
      </c>
      <c r="D127" s="12">
        <v>3</v>
      </c>
      <c r="E127" s="134"/>
      <c r="F127" s="12">
        <f t="shared" si="2"/>
        <v>100650</v>
      </c>
    </row>
    <row r="128" spans="2:6" ht="14.25" customHeight="1">
      <c r="B128" s="95" t="s">
        <v>243</v>
      </c>
      <c r="C128" s="12">
        <v>33550</v>
      </c>
      <c r="D128" s="12">
        <v>1</v>
      </c>
      <c r="E128" s="134"/>
      <c r="F128" s="12">
        <f t="shared" si="2"/>
        <v>33550</v>
      </c>
    </row>
    <row r="129" spans="2:6" ht="14.25" customHeight="1">
      <c r="B129" s="95" t="s">
        <v>129</v>
      </c>
      <c r="C129" s="12">
        <v>33550</v>
      </c>
      <c r="D129" s="12">
        <v>4</v>
      </c>
      <c r="E129" s="134"/>
      <c r="F129" s="12">
        <f t="shared" si="2"/>
        <v>134200</v>
      </c>
    </row>
    <row r="130" spans="2:6" ht="14.25" customHeight="1">
      <c r="B130" s="95" t="s">
        <v>130</v>
      </c>
      <c r="C130" s="12">
        <v>33550</v>
      </c>
      <c r="D130" s="12">
        <v>3</v>
      </c>
      <c r="E130" s="134"/>
      <c r="F130" s="12">
        <f t="shared" si="2"/>
        <v>100650</v>
      </c>
    </row>
    <row r="131" spans="2:6" ht="14.25" customHeight="1">
      <c r="B131" s="95" t="s">
        <v>131</v>
      </c>
      <c r="C131" s="12">
        <v>33550</v>
      </c>
      <c r="D131" s="12">
        <v>1</v>
      </c>
      <c r="E131" s="133"/>
      <c r="F131" s="12">
        <f t="shared" ref="F131:F194" si="3">C131*D131</f>
        <v>33550</v>
      </c>
    </row>
    <row r="132" spans="2:6" ht="14.25" customHeight="1">
      <c r="B132" s="95" t="s">
        <v>133</v>
      </c>
      <c r="C132" s="12">
        <v>38790</v>
      </c>
      <c r="D132" s="12">
        <v>1</v>
      </c>
      <c r="E132" s="134">
        <f>SUM(D132:D139)</f>
        <v>21</v>
      </c>
      <c r="F132" s="12">
        <f t="shared" si="3"/>
        <v>38790</v>
      </c>
    </row>
    <row r="133" spans="2:6" ht="14.25" customHeight="1">
      <c r="B133" s="95" t="s">
        <v>244</v>
      </c>
      <c r="C133" s="12">
        <v>38790</v>
      </c>
      <c r="D133" s="12">
        <v>5</v>
      </c>
      <c r="E133" s="134"/>
      <c r="F133" s="12">
        <f t="shared" si="3"/>
        <v>193950</v>
      </c>
    </row>
    <row r="134" spans="2:6" ht="14.25" customHeight="1">
      <c r="B134" s="95" t="s">
        <v>135</v>
      </c>
      <c r="C134" s="12">
        <v>38790</v>
      </c>
      <c r="D134" s="12">
        <v>8</v>
      </c>
      <c r="E134" s="134"/>
      <c r="F134" s="12">
        <f t="shared" si="3"/>
        <v>310320</v>
      </c>
    </row>
    <row r="135" spans="2:6" ht="14.25" customHeight="1">
      <c r="B135" s="95" t="s">
        <v>136</v>
      </c>
      <c r="C135" s="12">
        <v>38790</v>
      </c>
      <c r="D135" s="12">
        <v>1</v>
      </c>
      <c r="E135" s="134"/>
      <c r="F135" s="12">
        <f t="shared" si="3"/>
        <v>38790</v>
      </c>
    </row>
    <row r="136" spans="2:6" ht="14.25" customHeight="1">
      <c r="B136" s="95" t="s">
        <v>245</v>
      </c>
      <c r="C136" s="12">
        <v>38790</v>
      </c>
      <c r="D136" s="12">
        <v>3</v>
      </c>
      <c r="E136" s="134"/>
      <c r="F136" s="12">
        <f t="shared" si="3"/>
        <v>116370</v>
      </c>
    </row>
    <row r="137" spans="2:6" ht="14.25" customHeight="1">
      <c r="B137" s="95" t="s">
        <v>246</v>
      </c>
      <c r="C137" s="12">
        <v>38790</v>
      </c>
      <c r="D137" s="12">
        <v>1</v>
      </c>
      <c r="E137" s="134"/>
      <c r="F137" s="12">
        <f t="shared" si="3"/>
        <v>38790</v>
      </c>
    </row>
    <row r="138" spans="2:6" ht="14.25" customHeight="1">
      <c r="B138" s="95" t="s">
        <v>247</v>
      </c>
      <c r="C138" s="12">
        <v>38790</v>
      </c>
      <c r="D138" s="12">
        <v>1</v>
      </c>
      <c r="E138" s="134"/>
      <c r="F138" s="12">
        <f t="shared" si="3"/>
        <v>38790</v>
      </c>
    </row>
    <row r="139" spans="2:6" ht="14.25" customHeight="1">
      <c r="B139" s="95" t="s">
        <v>141</v>
      </c>
      <c r="C139" s="12">
        <v>38790</v>
      </c>
      <c r="D139" s="12">
        <v>1</v>
      </c>
      <c r="E139" s="134"/>
      <c r="F139" s="12">
        <f t="shared" si="3"/>
        <v>38790</v>
      </c>
    </row>
    <row r="140" spans="2:6" ht="14.25" customHeight="1">
      <c r="B140" s="95" t="s">
        <v>248</v>
      </c>
      <c r="C140" s="12">
        <v>44190</v>
      </c>
      <c r="D140" s="12">
        <v>1</v>
      </c>
      <c r="E140" s="132">
        <f>SUM(D140:D144)</f>
        <v>12</v>
      </c>
      <c r="F140" s="12">
        <f t="shared" si="3"/>
        <v>44190</v>
      </c>
    </row>
    <row r="141" spans="2:6" ht="14.25" customHeight="1">
      <c r="B141" s="95" t="s">
        <v>249</v>
      </c>
      <c r="C141" s="12">
        <v>44190</v>
      </c>
      <c r="D141" s="12">
        <v>1</v>
      </c>
      <c r="E141" s="134"/>
      <c r="F141" s="12">
        <f t="shared" si="3"/>
        <v>44190</v>
      </c>
    </row>
    <row r="142" spans="2:6" ht="14.25" customHeight="1">
      <c r="B142" s="95" t="s">
        <v>250</v>
      </c>
      <c r="C142" s="12">
        <v>44190</v>
      </c>
      <c r="D142" s="12">
        <v>6</v>
      </c>
      <c r="E142" s="134"/>
      <c r="F142" s="12">
        <f t="shared" si="3"/>
        <v>265140</v>
      </c>
    </row>
    <row r="143" spans="2:6" ht="14.25" customHeight="1">
      <c r="B143" s="95" t="s">
        <v>251</v>
      </c>
      <c r="C143" s="12">
        <v>44190</v>
      </c>
      <c r="D143" s="12">
        <v>3</v>
      </c>
      <c r="E143" s="134"/>
      <c r="F143" s="12">
        <f t="shared" si="3"/>
        <v>132570</v>
      </c>
    </row>
    <row r="144" spans="2:6" ht="14.25" customHeight="1">
      <c r="B144" s="95" t="s">
        <v>252</v>
      </c>
      <c r="C144" s="12">
        <v>44190</v>
      </c>
      <c r="D144" s="12">
        <v>1</v>
      </c>
      <c r="E144" s="133"/>
      <c r="F144" s="12">
        <f t="shared" si="3"/>
        <v>44190</v>
      </c>
    </row>
    <row r="145" spans="2:6" ht="14.25" customHeight="1">
      <c r="B145" s="95" t="s">
        <v>253</v>
      </c>
      <c r="C145" s="12">
        <v>49500</v>
      </c>
      <c r="D145" s="12">
        <v>1</v>
      </c>
      <c r="E145" s="132">
        <f>SUM(D145:D149)</f>
        <v>6</v>
      </c>
      <c r="F145" s="12">
        <f t="shared" si="3"/>
        <v>49500</v>
      </c>
    </row>
    <row r="146" spans="2:6" ht="14.25" customHeight="1">
      <c r="B146" s="95" t="s">
        <v>254</v>
      </c>
      <c r="C146" s="12">
        <v>49500</v>
      </c>
      <c r="D146" s="12">
        <v>1</v>
      </c>
      <c r="E146" s="134"/>
      <c r="F146" s="12">
        <f t="shared" si="3"/>
        <v>49500</v>
      </c>
    </row>
    <row r="147" spans="2:6" ht="14.25" customHeight="1">
      <c r="B147" s="95" t="s">
        <v>255</v>
      </c>
      <c r="C147" s="12">
        <v>49500</v>
      </c>
      <c r="D147" s="12">
        <v>2</v>
      </c>
      <c r="E147" s="134"/>
      <c r="F147" s="12">
        <f t="shared" si="3"/>
        <v>99000</v>
      </c>
    </row>
    <row r="148" spans="2:6" ht="14.25" customHeight="1">
      <c r="B148" s="95" t="s">
        <v>147</v>
      </c>
      <c r="C148" s="12">
        <v>49500</v>
      </c>
      <c r="D148" s="12">
        <v>1</v>
      </c>
      <c r="E148" s="134"/>
      <c r="F148" s="12">
        <f t="shared" si="3"/>
        <v>49500</v>
      </c>
    </row>
    <row r="149" spans="2:6" ht="14.25" customHeight="1">
      <c r="B149" s="95" t="s">
        <v>256</v>
      </c>
      <c r="C149" s="12">
        <v>49500</v>
      </c>
      <c r="D149" s="12">
        <v>1</v>
      </c>
      <c r="E149" s="133"/>
      <c r="F149" s="12">
        <f t="shared" si="3"/>
        <v>49500</v>
      </c>
    </row>
    <row r="150" spans="2:6" ht="14.25" customHeight="1">
      <c r="B150" s="95" t="s">
        <v>257</v>
      </c>
      <c r="C150" s="99">
        <v>54600</v>
      </c>
      <c r="D150" s="12">
        <v>1</v>
      </c>
      <c r="E150" s="31">
        <f t="shared" ref="E150" si="4">D150</f>
        <v>1</v>
      </c>
      <c r="F150" s="12">
        <f t="shared" si="3"/>
        <v>54600</v>
      </c>
    </row>
    <row r="151" spans="2:6" ht="14.25" customHeight="1">
      <c r="B151" s="95" t="s">
        <v>258</v>
      </c>
      <c r="C151" s="12">
        <v>62110</v>
      </c>
      <c r="D151" s="12">
        <v>1</v>
      </c>
      <c r="E151" s="132">
        <f>SUM(D151:D158)</f>
        <v>33</v>
      </c>
      <c r="F151" s="12">
        <f t="shared" si="3"/>
        <v>62110</v>
      </c>
    </row>
    <row r="152" spans="2:6" ht="14.25" customHeight="1">
      <c r="B152" s="95" t="s">
        <v>259</v>
      </c>
      <c r="C152" s="12">
        <v>62110</v>
      </c>
      <c r="D152" s="12">
        <v>6</v>
      </c>
      <c r="E152" s="134"/>
      <c r="F152" s="12">
        <f t="shared" si="3"/>
        <v>372660</v>
      </c>
    </row>
    <row r="153" spans="2:6" ht="14.25" customHeight="1">
      <c r="B153" s="95" t="s">
        <v>150</v>
      </c>
      <c r="C153" s="12">
        <v>62110</v>
      </c>
      <c r="D153" s="12">
        <v>2</v>
      </c>
      <c r="E153" s="134"/>
      <c r="F153" s="12">
        <f t="shared" si="3"/>
        <v>124220</v>
      </c>
    </row>
    <row r="154" spans="2:6" ht="14.25" customHeight="1">
      <c r="B154" s="95" t="s">
        <v>260</v>
      </c>
      <c r="C154" s="12">
        <v>62110</v>
      </c>
      <c r="D154" s="12">
        <v>2</v>
      </c>
      <c r="E154" s="134"/>
      <c r="F154" s="12">
        <f t="shared" si="3"/>
        <v>124220</v>
      </c>
    </row>
    <row r="155" spans="2:6" ht="14.25" customHeight="1">
      <c r="B155" s="95" t="s">
        <v>261</v>
      </c>
      <c r="C155" s="12">
        <v>62110</v>
      </c>
      <c r="D155" s="12">
        <v>14</v>
      </c>
      <c r="E155" s="134"/>
      <c r="F155" s="12">
        <f t="shared" si="3"/>
        <v>869540</v>
      </c>
    </row>
    <row r="156" spans="2:6" ht="14.25" customHeight="1">
      <c r="B156" s="95" t="s">
        <v>262</v>
      </c>
      <c r="C156" s="12">
        <v>62110</v>
      </c>
      <c r="D156" s="12">
        <v>1</v>
      </c>
      <c r="E156" s="134"/>
      <c r="F156" s="12">
        <f t="shared" si="3"/>
        <v>62110</v>
      </c>
    </row>
    <row r="157" spans="2:6" ht="14.25" customHeight="1">
      <c r="B157" s="95" t="s">
        <v>263</v>
      </c>
      <c r="C157" s="12">
        <v>62110</v>
      </c>
      <c r="D157" s="12">
        <v>1</v>
      </c>
      <c r="E157" s="134"/>
      <c r="F157" s="12">
        <f t="shared" si="3"/>
        <v>62110</v>
      </c>
    </row>
    <row r="158" spans="2:6" ht="14.25" customHeight="1">
      <c r="B158" s="95" t="s">
        <v>264</v>
      </c>
      <c r="C158" s="12">
        <v>62110</v>
      </c>
      <c r="D158" s="12">
        <v>6</v>
      </c>
      <c r="E158" s="133"/>
      <c r="F158" s="12">
        <f t="shared" si="3"/>
        <v>372660</v>
      </c>
    </row>
    <row r="159" spans="2:6" ht="14.25" customHeight="1">
      <c r="B159" s="95" t="s">
        <v>265</v>
      </c>
      <c r="C159" s="12">
        <v>94090</v>
      </c>
      <c r="D159" s="12">
        <v>3</v>
      </c>
      <c r="E159" s="31">
        <f t="shared" ref="E159:E226" si="5">D159</f>
        <v>3</v>
      </c>
      <c r="F159" s="12">
        <f t="shared" si="3"/>
        <v>282270</v>
      </c>
    </row>
    <row r="160" spans="2:6" ht="14.25" customHeight="1">
      <c r="B160" s="95" t="s">
        <v>266</v>
      </c>
      <c r="C160" s="100">
        <v>94250</v>
      </c>
      <c r="D160" s="12">
        <v>3</v>
      </c>
      <c r="E160" s="31">
        <f t="shared" si="5"/>
        <v>3</v>
      </c>
      <c r="F160" s="12">
        <f t="shared" si="3"/>
        <v>282750</v>
      </c>
    </row>
    <row r="161" spans="2:6" ht="14.25" customHeight="1">
      <c r="B161" s="95" t="s">
        <v>267</v>
      </c>
      <c r="C161" s="101">
        <v>98000</v>
      </c>
      <c r="D161" s="12">
        <v>1</v>
      </c>
      <c r="E161" s="31">
        <f t="shared" si="5"/>
        <v>1</v>
      </c>
      <c r="F161" s="12">
        <f t="shared" si="3"/>
        <v>98000</v>
      </c>
    </row>
    <row r="162" spans="2:6" ht="14.25" customHeight="1">
      <c r="B162" s="95" t="s">
        <v>268</v>
      </c>
      <c r="C162" s="101">
        <v>110580</v>
      </c>
      <c r="D162" s="12">
        <v>1</v>
      </c>
      <c r="E162" s="31">
        <f t="shared" si="5"/>
        <v>1</v>
      </c>
      <c r="F162" s="12">
        <f t="shared" si="3"/>
        <v>110580</v>
      </c>
    </row>
    <row r="163" spans="2:6" ht="14.25" customHeight="1">
      <c r="B163" s="95" t="s">
        <v>269</v>
      </c>
      <c r="C163" s="12">
        <v>111770</v>
      </c>
      <c r="D163" s="12">
        <v>9</v>
      </c>
      <c r="E163" s="31">
        <f t="shared" si="5"/>
        <v>9</v>
      </c>
      <c r="F163" s="12">
        <f t="shared" si="3"/>
        <v>1005930</v>
      </c>
    </row>
    <row r="164" spans="2:6" ht="14.25" customHeight="1">
      <c r="B164" s="95" t="s">
        <v>270</v>
      </c>
      <c r="C164" s="100">
        <v>111950</v>
      </c>
      <c r="D164" s="12">
        <v>5</v>
      </c>
      <c r="E164" s="31">
        <f t="shared" si="5"/>
        <v>5</v>
      </c>
      <c r="F164" s="12">
        <f t="shared" si="3"/>
        <v>559750</v>
      </c>
    </row>
    <row r="165" spans="2:6" ht="14.25" customHeight="1">
      <c r="B165" s="95" t="s">
        <v>271</v>
      </c>
      <c r="C165" s="12">
        <v>112130</v>
      </c>
      <c r="D165" s="12">
        <v>2</v>
      </c>
      <c r="E165" s="31">
        <f t="shared" si="5"/>
        <v>2</v>
      </c>
      <c r="F165" s="12">
        <f t="shared" si="3"/>
        <v>224260</v>
      </c>
    </row>
    <row r="166" spans="2:6" ht="14.25" customHeight="1">
      <c r="B166" s="95" t="s">
        <v>272</v>
      </c>
      <c r="C166" s="100">
        <v>119430</v>
      </c>
      <c r="D166" s="12">
        <v>3</v>
      </c>
      <c r="E166" s="31">
        <f t="shared" si="5"/>
        <v>3</v>
      </c>
      <c r="F166" s="12">
        <f t="shared" si="3"/>
        <v>358290</v>
      </c>
    </row>
    <row r="167" spans="2:6" ht="14.25" customHeight="1">
      <c r="B167" s="95" t="s">
        <v>273</v>
      </c>
      <c r="C167" s="101">
        <v>123000</v>
      </c>
      <c r="D167" s="12">
        <v>1</v>
      </c>
      <c r="E167" s="31">
        <f t="shared" si="5"/>
        <v>1</v>
      </c>
      <c r="F167" s="12">
        <f t="shared" si="3"/>
        <v>123000</v>
      </c>
    </row>
    <row r="168" spans="2:6" ht="14.25" customHeight="1">
      <c r="B168" s="95" t="s">
        <v>274</v>
      </c>
      <c r="C168" s="101">
        <v>124190</v>
      </c>
      <c r="D168" s="12">
        <v>1</v>
      </c>
      <c r="E168" s="31">
        <f t="shared" si="5"/>
        <v>1</v>
      </c>
      <c r="F168" s="12">
        <f t="shared" si="3"/>
        <v>124190</v>
      </c>
    </row>
    <row r="169" spans="2:6" ht="14.25" customHeight="1">
      <c r="B169" s="95" t="s">
        <v>154</v>
      </c>
      <c r="C169" s="12">
        <v>124380</v>
      </c>
      <c r="D169" s="12">
        <v>8</v>
      </c>
      <c r="E169" s="31">
        <f t="shared" si="5"/>
        <v>8</v>
      </c>
      <c r="F169" s="12">
        <f t="shared" si="3"/>
        <v>995040</v>
      </c>
    </row>
    <row r="170" spans="2:6" ht="14.25" customHeight="1">
      <c r="B170" s="95" t="s">
        <v>275</v>
      </c>
      <c r="C170" s="12">
        <v>124540</v>
      </c>
      <c r="D170" s="12">
        <v>4</v>
      </c>
      <c r="E170" s="31">
        <f t="shared" si="5"/>
        <v>4</v>
      </c>
      <c r="F170" s="12">
        <f t="shared" si="3"/>
        <v>498160</v>
      </c>
    </row>
    <row r="171" spans="2:6" ht="14.25" customHeight="1">
      <c r="B171" s="95" t="s">
        <v>276</v>
      </c>
      <c r="C171" s="12">
        <v>124720</v>
      </c>
      <c r="D171" s="12">
        <v>6</v>
      </c>
      <c r="E171" s="31">
        <f t="shared" si="5"/>
        <v>6</v>
      </c>
      <c r="F171" s="12">
        <f t="shared" si="3"/>
        <v>748320</v>
      </c>
    </row>
    <row r="172" spans="2:6" ht="14.25" customHeight="1">
      <c r="B172" s="95" t="s">
        <v>277</v>
      </c>
      <c r="C172" s="12">
        <v>124890</v>
      </c>
      <c r="D172" s="12">
        <v>5</v>
      </c>
      <c r="E172" s="31">
        <f t="shared" si="5"/>
        <v>5</v>
      </c>
      <c r="F172" s="12">
        <f t="shared" si="3"/>
        <v>624450</v>
      </c>
    </row>
    <row r="173" spans="2:6" ht="14.25" customHeight="1">
      <c r="B173" s="95" t="s">
        <v>278</v>
      </c>
      <c r="C173" s="12">
        <v>125040</v>
      </c>
      <c r="D173" s="12">
        <v>2</v>
      </c>
      <c r="E173" s="31">
        <f t="shared" si="5"/>
        <v>2</v>
      </c>
      <c r="F173" s="12">
        <f t="shared" si="3"/>
        <v>250080</v>
      </c>
    </row>
    <row r="174" spans="2:6" ht="14.25" customHeight="1">
      <c r="B174" s="95" t="s">
        <v>279</v>
      </c>
      <c r="C174" s="99">
        <v>125560</v>
      </c>
      <c r="D174" s="12">
        <v>3</v>
      </c>
      <c r="E174" s="31">
        <f t="shared" si="5"/>
        <v>3</v>
      </c>
      <c r="F174" s="12">
        <f t="shared" si="3"/>
        <v>376680</v>
      </c>
    </row>
    <row r="175" spans="2:6" ht="14.25" customHeight="1">
      <c r="B175" s="95" t="s">
        <v>280</v>
      </c>
      <c r="C175" s="100">
        <v>125730</v>
      </c>
      <c r="D175" s="12">
        <v>7</v>
      </c>
      <c r="E175" s="31">
        <f t="shared" si="5"/>
        <v>7</v>
      </c>
      <c r="F175" s="12">
        <f t="shared" si="3"/>
        <v>880110</v>
      </c>
    </row>
    <row r="176" spans="2:6" ht="14.25" customHeight="1">
      <c r="B176" s="95" t="s">
        <v>281</v>
      </c>
      <c r="C176" s="100">
        <v>126080</v>
      </c>
      <c r="D176" s="12">
        <v>5</v>
      </c>
      <c r="E176" s="31">
        <f t="shared" si="5"/>
        <v>5</v>
      </c>
      <c r="F176" s="12">
        <f t="shared" si="3"/>
        <v>630400</v>
      </c>
    </row>
    <row r="177" spans="2:6" ht="14.25" customHeight="1">
      <c r="B177" s="95" t="s">
        <v>282</v>
      </c>
      <c r="C177" s="101">
        <v>126230</v>
      </c>
      <c r="D177" s="12">
        <v>1</v>
      </c>
      <c r="E177" s="31">
        <f t="shared" si="5"/>
        <v>1</v>
      </c>
      <c r="F177" s="12">
        <f t="shared" si="3"/>
        <v>126230</v>
      </c>
    </row>
    <row r="178" spans="2:6" ht="14.25" customHeight="1">
      <c r="B178" s="95" t="s">
        <v>157</v>
      </c>
      <c r="C178" s="12">
        <v>126410</v>
      </c>
      <c r="D178" s="12">
        <v>2</v>
      </c>
      <c r="E178" s="31">
        <f t="shared" si="5"/>
        <v>2</v>
      </c>
      <c r="F178" s="12">
        <f t="shared" si="3"/>
        <v>252820</v>
      </c>
    </row>
    <row r="179" spans="2:6" ht="14.25" customHeight="1">
      <c r="B179" s="95" t="s">
        <v>283</v>
      </c>
      <c r="C179" s="12">
        <v>126750</v>
      </c>
      <c r="D179" s="12">
        <v>8</v>
      </c>
      <c r="E179" s="31">
        <f t="shared" si="5"/>
        <v>8</v>
      </c>
      <c r="F179" s="12">
        <f t="shared" si="3"/>
        <v>1014000</v>
      </c>
    </row>
    <row r="180" spans="2:6" ht="14.25" customHeight="1">
      <c r="B180" s="95" t="s">
        <v>284</v>
      </c>
      <c r="C180" s="12">
        <v>126920</v>
      </c>
      <c r="D180" s="12">
        <v>1</v>
      </c>
      <c r="E180" s="31">
        <f t="shared" si="5"/>
        <v>1</v>
      </c>
      <c r="F180" s="12">
        <f t="shared" si="3"/>
        <v>126920</v>
      </c>
    </row>
    <row r="181" spans="2:6" ht="14.25" customHeight="1">
      <c r="B181" s="95" t="s">
        <v>285</v>
      </c>
      <c r="C181" s="12">
        <v>127440</v>
      </c>
      <c r="D181" s="12">
        <v>4</v>
      </c>
      <c r="E181" s="31">
        <f t="shared" si="5"/>
        <v>4</v>
      </c>
      <c r="F181" s="12">
        <f t="shared" si="3"/>
        <v>509760</v>
      </c>
    </row>
    <row r="182" spans="2:6" ht="14.25" customHeight="1">
      <c r="B182" s="95" t="s">
        <v>286</v>
      </c>
      <c r="C182" s="12">
        <v>127600</v>
      </c>
      <c r="D182" s="12">
        <v>5</v>
      </c>
      <c r="E182" s="31">
        <f t="shared" si="5"/>
        <v>5</v>
      </c>
      <c r="F182" s="12">
        <f t="shared" si="3"/>
        <v>638000</v>
      </c>
    </row>
    <row r="183" spans="2:6" ht="14.25" customHeight="1">
      <c r="B183" s="95" t="s">
        <v>161</v>
      </c>
      <c r="C183" s="12">
        <v>127770</v>
      </c>
      <c r="D183" s="12">
        <v>2</v>
      </c>
      <c r="E183" s="31">
        <f t="shared" si="5"/>
        <v>2</v>
      </c>
      <c r="F183" s="12">
        <f t="shared" si="3"/>
        <v>255540</v>
      </c>
    </row>
    <row r="184" spans="2:6" ht="14.25" customHeight="1">
      <c r="B184" s="95" t="s">
        <v>287</v>
      </c>
      <c r="C184" s="12">
        <v>128120</v>
      </c>
      <c r="D184" s="12">
        <v>4</v>
      </c>
      <c r="E184" s="31">
        <f t="shared" si="5"/>
        <v>4</v>
      </c>
      <c r="F184" s="12">
        <f t="shared" si="3"/>
        <v>512480</v>
      </c>
    </row>
    <row r="185" spans="2:6" ht="14.25" customHeight="1">
      <c r="B185" s="95" t="s">
        <v>288</v>
      </c>
      <c r="C185" s="12">
        <v>137470</v>
      </c>
      <c r="D185" s="12">
        <v>1</v>
      </c>
      <c r="E185" s="31">
        <f t="shared" si="5"/>
        <v>1</v>
      </c>
      <c r="F185" s="12">
        <f t="shared" si="3"/>
        <v>137470</v>
      </c>
    </row>
    <row r="186" spans="2:6" ht="14.25" customHeight="1">
      <c r="B186" s="95" t="s">
        <v>289</v>
      </c>
      <c r="C186" s="12">
        <v>142900</v>
      </c>
      <c r="D186" s="12">
        <v>1</v>
      </c>
      <c r="E186" s="31">
        <f t="shared" si="5"/>
        <v>1</v>
      </c>
      <c r="F186" s="12">
        <f t="shared" si="3"/>
        <v>142900</v>
      </c>
    </row>
    <row r="187" spans="2:6" ht="14.25" customHeight="1">
      <c r="B187" s="95" t="s">
        <v>290</v>
      </c>
      <c r="C187" s="12">
        <v>143260</v>
      </c>
      <c r="D187" s="12">
        <v>6</v>
      </c>
      <c r="E187" s="31">
        <f t="shared" si="5"/>
        <v>6</v>
      </c>
      <c r="F187" s="12">
        <f t="shared" si="3"/>
        <v>859560</v>
      </c>
    </row>
    <row r="188" spans="2:6" ht="14.25" customHeight="1">
      <c r="B188" s="95" t="s">
        <v>291</v>
      </c>
      <c r="C188" s="12">
        <v>152610</v>
      </c>
      <c r="D188" s="12">
        <v>2</v>
      </c>
      <c r="E188" s="31">
        <f t="shared" si="5"/>
        <v>2</v>
      </c>
      <c r="F188" s="12">
        <f t="shared" si="3"/>
        <v>305220</v>
      </c>
    </row>
    <row r="189" spans="2:6" ht="14.25" customHeight="1">
      <c r="B189" s="95" t="s">
        <v>292</v>
      </c>
      <c r="C189" s="94">
        <v>155170</v>
      </c>
      <c r="D189" s="12">
        <v>1</v>
      </c>
      <c r="E189" s="31">
        <f t="shared" si="5"/>
        <v>1</v>
      </c>
      <c r="F189" s="12">
        <f t="shared" si="3"/>
        <v>155170</v>
      </c>
    </row>
    <row r="190" spans="2:6" ht="14.25" customHeight="1">
      <c r="B190" s="95" t="s">
        <v>293</v>
      </c>
      <c r="C190" s="94">
        <v>155330</v>
      </c>
      <c r="D190" s="12">
        <v>4</v>
      </c>
      <c r="E190" s="31">
        <f t="shared" si="5"/>
        <v>4</v>
      </c>
      <c r="F190" s="12">
        <f t="shared" si="3"/>
        <v>621320</v>
      </c>
    </row>
    <row r="191" spans="2:6" ht="14.25" customHeight="1">
      <c r="B191" s="95" t="s">
        <v>294</v>
      </c>
      <c r="C191" s="94">
        <v>155500</v>
      </c>
      <c r="D191" s="12">
        <v>2</v>
      </c>
      <c r="E191" s="31">
        <f t="shared" si="5"/>
        <v>2</v>
      </c>
      <c r="F191" s="12">
        <f t="shared" si="3"/>
        <v>311000</v>
      </c>
    </row>
    <row r="192" spans="2:6" ht="14.25" customHeight="1">
      <c r="B192" s="95" t="s">
        <v>295</v>
      </c>
      <c r="C192" s="94">
        <v>155670</v>
      </c>
      <c r="D192" s="12">
        <v>1</v>
      </c>
      <c r="E192" s="31">
        <f t="shared" si="5"/>
        <v>1</v>
      </c>
      <c r="F192" s="12">
        <f t="shared" si="3"/>
        <v>155670</v>
      </c>
    </row>
    <row r="193" spans="2:6" ht="14.25" customHeight="1">
      <c r="B193" s="95" t="s">
        <v>296</v>
      </c>
      <c r="C193" s="94">
        <v>155840</v>
      </c>
      <c r="D193" s="12">
        <v>1</v>
      </c>
      <c r="E193" s="31">
        <f t="shared" si="5"/>
        <v>1</v>
      </c>
      <c r="F193" s="12">
        <f t="shared" si="3"/>
        <v>155840</v>
      </c>
    </row>
    <row r="194" spans="2:6" ht="14.25" customHeight="1">
      <c r="B194" s="95" t="s">
        <v>297</v>
      </c>
      <c r="C194" s="94">
        <v>156020</v>
      </c>
      <c r="D194" s="12">
        <v>1</v>
      </c>
      <c r="E194" s="31">
        <f t="shared" si="5"/>
        <v>1</v>
      </c>
      <c r="F194" s="12">
        <f t="shared" si="3"/>
        <v>156020</v>
      </c>
    </row>
    <row r="195" spans="2:6" ht="14.25" customHeight="1">
      <c r="B195" s="95" t="s">
        <v>169</v>
      </c>
      <c r="C195" s="94">
        <v>156180</v>
      </c>
      <c r="D195" s="12">
        <v>11</v>
      </c>
      <c r="E195" s="31">
        <f t="shared" si="5"/>
        <v>11</v>
      </c>
      <c r="F195" s="12">
        <f t="shared" ref="F195:F258" si="6">C195*D195</f>
        <v>1717980</v>
      </c>
    </row>
    <row r="196" spans="2:6" ht="14.25" customHeight="1">
      <c r="B196" s="95" t="s">
        <v>298</v>
      </c>
      <c r="C196" s="94">
        <v>156360</v>
      </c>
      <c r="D196" s="12">
        <v>6</v>
      </c>
      <c r="E196" s="31">
        <f t="shared" si="5"/>
        <v>6</v>
      </c>
      <c r="F196" s="12">
        <f t="shared" si="6"/>
        <v>938160</v>
      </c>
    </row>
    <row r="197" spans="2:6" ht="14.25" customHeight="1">
      <c r="B197" s="95" t="s">
        <v>299</v>
      </c>
      <c r="C197" s="94">
        <v>156510</v>
      </c>
      <c r="D197" s="12">
        <v>1</v>
      </c>
      <c r="E197" s="31">
        <f t="shared" si="5"/>
        <v>1</v>
      </c>
      <c r="F197" s="12">
        <f t="shared" si="6"/>
        <v>156510</v>
      </c>
    </row>
    <row r="198" spans="2:6" ht="14.25" customHeight="1">
      <c r="B198" s="95" t="s">
        <v>300</v>
      </c>
      <c r="C198" s="94">
        <v>156690</v>
      </c>
      <c r="D198" s="12">
        <v>8</v>
      </c>
      <c r="E198" s="31">
        <f t="shared" si="5"/>
        <v>8</v>
      </c>
      <c r="F198" s="12">
        <f t="shared" si="6"/>
        <v>1253520</v>
      </c>
    </row>
    <row r="199" spans="2:6" ht="14.25" customHeight="1">
      <c r="B199" s="95" t="s">
        <v>171</v>
      </c>
      <c r="C199" s="94">
        <v>157030</v>
      </c>
      <c r="D199" s="12">
        <v>1</v>
      </c>
      <c r="E199" s="31">
        <f t="shared" si="5"/>
        <v>1</v>
      </c>
      <c r="F199" s="12">
        <f t="shared" si="6"/>
        <v>157030</v>
      </c>
    </row>
    <row r="200" spans="2:6" ht="14.25" customHeight="1">
      <c r="B200" s="95" t="s">
        <v>301</v>
      </c>
      <c r="C200" s="94">
        <v>157210</v>
      </c>
      <c r="D200" s="12">
        <v>8</v>
      </c>
      <c r="E200" s="31">
        <f t="shared" si="5"/>
        <v>8</v>
      </c>
      <c r="F200" s="12">
        <f t="shared" si="6"/>
        <v>1257680</v>
      </c>
    </row>
    <row r="201" spans="2:6" ht="14.25" customHeight="1">
      <c r="B201" s="95" t="s">
        <v>302</v>
      </c>
      <c r="C201" s="94">
        <v>157380</v>
      </c>
      <c r="D201" s="12">
        <v>3</v>
      </c>
      <c r="E201" s="31">
        <f t="shared" si="5"/>
        <v>3</v>
      </c>
      <c r="F201" s="12">
        <f t="shared" si="6"/>
        <v>472140</v>
      </c>
    </row>
    <row r="202" spans="2:6" ht="14.25" customHeight="1">
      <c r="B202" s="95" t="s">
        <v>303</v>
      </c>
      <c r="C202" s="94">
        <v>157550</v>
      </c>
      <c r="D202" s="12">
        <v>1</v>
      </c>
      <c r="E202" s="31">
        <f t="shared" si="5"/>
        <v>1</v>
      </c>
      <c r="F202" s="12">
        <f t="shared" si="6"/>
        <v>157550</v>
      </c>
    </row>
    <row r="203" spans="2:6" ht="14.25" customHeight="1">
      <c r="B203" s="95" t="s">
        <v>304</v>
      </c>
      <c r="C203" s="94">
        <v>157710</v>
      </c>
      <c r="D203" s="12">
        <v>1</v>
      </c>
      <c r="E203" s="31">
        <f t="shared" si="5"/>
        <v>1</v>
      </c>
      <c r="F203" s="12">
        <f t="shared" si="6"/>
        <v>157710</v>
      </c>
    </row>
    <row r="204" spans="2:6" ht="14.25" customHeight="1">
      <c r="B204" s="95" t="s">
        <v>305</v>
      </c>
      <c r="C204" s="94">
        <v>157880</v>
      </c>
      <c r="D204" s="12">
        <v>1</v>
      </c>
      <c r="E204" s="31">
        <f t="shared" si="5"/>
        <v>1</v>
      </c>
      <c r="F204" s="12">
        <f t="shared" si="6"/>
        <v>157880</v>
      </c>
    </row>
    <row r="205" spans="2:6" ht="14.25" customHeight="1">
      <c r="B205" s="95" t="s">
        <v>306</v>
      </c>
      <c r="C205" s="94">
        <v>158570</v>
      </c>
      <c r="D205" s="12">
        <v>2</v>
      </c>
      <c r="E205" s="31">
        <f t="shared" si="5"/>
        <v>2</v>
      </c>
      <c r="F205" s="12">
        <f t="shared" si="6"/>
        <v>317140</v>
      </c>
    </row>
    <row r="206" spans="2:6" ht="14.25" customHeight="1">
      <c r="B206" s="95" t="s">
        <v>307</v>
      </c>
      <c r="C206" s="94">
        <v>158730</v>
      </c>
      <c r="D206" s="12">
        <v>3</v>
      </c>
      <c r="E206" s="31">
        <f t="shared" si="5"/>
        <v>3</v>
      </c>
      <c r="F206" s="12">
        <f t="shared" si="6"/>
        <v>476190</v>
      </c>
    </row>
    <row r="207" spans="2:6" ht="14.25" customHeight="1">
      <c r="B207" s="95" t="s">
        <v>308</v>
      </c>
      <c r="C207" s="94">
        <v>159080</v>
      </c>
      <c r="D207" s="12">
        <v>4</v>
      </c>
      <c r="E207" s="31">
        <f t="shared" si="5"/>
        <v>4</v>
      </c>
      <c r="F207" s="12">
        <f t="shared" si="6"/>
        <v>636320</v>
      </c>
    </row>
    <row r="208" spans="2:6" ht="14.25" customHeight="1">
      <c r="B208" s="95" t="s">
        <v>309</v>
      </c>
      <c r="C208" s="94">
        <v>160090</v>
      </c>
      <c r="D208" s="12">
        <v>1</v>
      </c>
      <c r="E208" s="31">
        <f t="shared" si="5"/>
        <v>1</v>
      </c>
      <c r="F208" s="12">
        <f t="shared" si="6"/>
        <v>160090</v>
      </c>
    </row>
    <row r="209" spans="2:6" ht="14.25" customHeight="1">
      <c r="B209" s="95" t="s">
        <v>310</v>
      </c>
      <c r="C209" s="94">
        <v>160270</v>
      </c>
      <c r="D209" s="12">
        <v>1</v>
      </c>
      <c r="E209" s="31">
        <f t="shared" si="5"/>
        <v>1</v>
      </c>
      <c r="F209" s="12">
        <f t="shared" si="6"/>
        <v>160270</v>
      </c>
    </row>
    <row r="210" spans="2:6" ht="14.25" customHeight="1">
      <c r="B210" s="95" t="s">
        <v>311</v>
      </c>
      <c r="C210" s="94">
        <v>165700</v>
      </c>
      <c r="D210" s="12">
        <v>1</v>
      </c>
      <c r="E210" s="31">
        <f t="shared" si="5"/>
        <v>1</v>
      </c>
      <c r="F210" s="12">
        <f t="shared" si="6"/>
        <v>165700</v>
      </c>
    </row>
    <row r="211" spans="2:6" ht="14.25" customHeight="1">
      <c r="B211" s="95" t="s">
        <v>312</v>
      </c>
      <c r="C211" s="94">
        <v>166220</v>
      </c>
      <c r="D211" s="12">
        <v>1</v>
      </c>
      <c r="E211" s="31">
        <f t="shared" si="5"/>
        <v>1</v>
      </c>
      <c r="F211" s="12">
        <f t="shared" si="6"/>
        <v>166220</v>
      </c>
    </row>
    <row r="212" spans="2:6" ht="14.25" customHeight="1">
      <c r="B212" s="95" t="s">
        <v>313</v>
      </c>
      <c r="C212" s="101">
        <v>169300</v>
      </c>
      <c r="D212" s="12">
        <v>1</v>
      </c>
      <c r="E212" s="31">
        <f t="shared" si="5"/>
        <v>1</v>
      </c>
      <c r="F212" s="12">
        <f t="shared" si="6"/>
        <v>169300</v>
      </c>
    </row>
    <row r="213" spans="2:6" ht="14.25" customHeight="1">
      <c r="B213" s="95" t="s">
        <v>314</v>
      </c>
      <c r="C213" s="94">
        <v>173890</v>
      </c>
      <c r="D213" s="12">
        <v>2</v>
      </c>
      <c r="E213" s="31">
        <f t="shared" si="5"/>
        <v>2</v>
      </c>
      <c r="F213" s="12">
        <f t="shared" si="6"/>
        <v>347780</v>
      </c>
    </row>
    <row r="214" spans="2:6" ht="14.25" customHeight="1">
      <c r="B214" s="95" t="s">
        <v>315</v>
      </c>
      <c r="C214" s="94">
        <v>174050</v>
      </c>
      <c r="D214" s="12">
        <v>2</v>
      </c>
      <c r="E214" s="31">
        <f t="shared" si="5"/>
        <v>2</v>
      </c>
      <c r="F214" s="12">
        <f t="shared" si="6"/>
        <v>348100</v>
      </c>
    </row>
    <row r="215" spans="2:6" ht="14.25" customHeight="1">
      <c r="B215" s="95" t="s">
        <v>316</v>
      </c>
      <c r="C215" s="94">
        <v>176770</v>
      </c>
      <c r="D215" s="12">
        <v>1</v>
      </c>
      <c r="E215" s="31">
        <f t="shared" si="5"/>
        <v>1</v>
      </c>
      <c r="F215" s="12">
        <f t="shared" si="6"/>
        <v>176770</v>
      </c>
    </row>
    <row r="216" spans="2:6" ht="14.25" customHeight="1">
      <c r="B216" s="95" t="s">
        <v>317</v>
      </c>
      <c r="C216" s="102">
        <v>181190</v>
      </c>
      <c r="D216" s="12">
        <v>1</v>
      </c>
      <c r="E216" s="31">
        <f t="shared" si="5"/>
        <v>1</v>
      </c>
      <c r="F216" s="12">
        <f t="shared" si="6"/>
        <v>181190</v>
      </c>
    </row>
    <row r="217" spans="2:6" ht="14.25" customHeight="1">
      <c r="B217" s="95" t="s">
        <v>318</v>
      </c>
      <c r="C217" s="94">
        <v>185110</v>
      </c>
      <c r="D217" s="12">
        <v>4</v>
      </c>
      <c r="E217" s="31">
        <f t="shared" si="5"/>
        <v>4</v>
      </c>
      <c r="F217" s="12">
        <f t="shared" si="6"/>
        <v>740440</v>
      </c>
    </row>
    <row r="218" spans="2:6" ht="14.25" customHeight="1">
      <c r="B218" s="95" t="s">
        <v>319</v>
      </c>
      <c r="C218" s="94">
        <v>185970</v>
      </c>
      <c r="D218" s="12">
        <v>1</v>
      </c>
      <c r="E218" s="31">
        <f t="shared" si="5"/>
        <v>1</v>
      </c>
      <c r="F218" s="12">
        <f t="shared" si="6"/>
        <v>185970</v>
      </c>
    </row>
    <row r="219" spans="2:6" ht="14.25" customHeight="1">
      <c r="B219" s="95" t="s">
        <v>320</v>
      </c>
      <c r="C219" s="94">
        <v>186120</v>
      </c>
      <c r="D219" s="12">
        <v>1</v>
      </c>
      <c r="E219" s="31">
        <f t="shared" si="5"/>
        <v>1</v>
      </c>
      <c r="F219" s="12">
        <f t="shared" si="6"/>
        <v>186120</v>
      </c>
    </row>
    <row r="220" spans="2:6" ht="14.25" customHeight="1">
      <c r="B220" s="95" t="s">
        <v>321</v>
      </c>
      <c r="C220" s="94">
        <v>186300</v>
      </c>
      <c r="D220" s="12">
        <v>5</v>
      </c>
      <c r="E220" s="31">
        <f t="shared" si="5"/>
        <v>5</v>
      </c>
      <c r="F220" s="12">
        <f t="shared" si="6"/>
        <v>931500</v>
      </c>
    </row>
    <row r="221" spans="2:6" ht="14.25" customHeight="1">
      <c r="B221" s="95" t="s">
        <v>322</v>
      </c>
      <c r="C221" s="94">
        <v>186460</v>
      </c>
      <c r="D221" s="12">
        <v>2</v>
      </c>
      <c r="E221" s="31">
        <f t="shared" si="5"/>
        <v>2</v>
      </c>
      <c r="F221" s="12">
        <f t="shared" si="6"/>
        <v>372920</v>
      </c>
    </row>
    <row r="222" spans="2:6" ht="14.25" customHeight="1">
      <c r="B222" s="95" t="s">
        <v>323</v>
      </c>
      <c r="C222" s="94">
        <v>186630</v>
      </c>
      <c r="D222" s="12">
        <v>4</v>
      </c>
      <c r="E222" s="31">
        <f t="shared" si="5"/>
        <v>4</v>
      </c>
      <c r="F222" s="12">
        <f t="shared" si="6"/>
        <v>746520</v>
      </c>
    </row>
    <row r="223" spans="2:6" ht="14.25" customHeight="1">
      <c r="B223" s="95" t="s">
        <v>324</v>
      </c>
      <c r="C223" s="94">
        <v>186820</v>
      </c>
      <c r="D223" s="12">
        <v>1</v>
      </c>
      <c r="E223" s="31">
        <f t="shared" si="5"/>
        <v>1</v>
      </c>
      <c r="F223" s="12">
        <f t="shared" si="6"/>
        <v>186820</v>
      </c>
    </row>
    <row r="224" spans="2:6" ht="14.25" customHeight="1">
      <c r="B224" s="95" t="s">
        <v>185</v>
      </c>
      <c r="C224" s="94">
        <v>186970</v>
      </c>
      <c r="D224" s="12">
        <v>3</v>
      </c>
      <c r="E224" s="31">
        <f t="shared" si="5"/>
        <v>3</v>
      </c>
      <c r="F224" s="12">
        <f t="shared" si="6"/>
        <v>560910</v>
      </c>
    </row>
    <row r="225" spans="2:6" ht="14.25" customHeight="1">
      <c r="B225" s="95" t="s">
        <v>325</v>
      </c>
      <c r="C225" s="94">
        <v>187150</v>
      </c>
      <c r="D225" s="12">
        <v>11</v>
      </c>
      <c r="E225" s="103">
        <f t="shared" si="5"/>
        <v>11</v>
      </c>
      <c r="F225" s="12">
        <f t="shared" si="6"/>
        <v>2058650</v>
      </c>
    </row>
    <row r="226" spans="2:6" ht="14.25" customHeight="1">
      <c r="B226" s="95" t="s">
        <v>326</v>
      </c>
      <c r="C226" s="94">
        <v>187320</v>
      </c>
      <c r="D226" s="12">
        <v>9</v>
      </c>
      <c r="E226" s="31">
        <f t="shared" si="5"/>
        <v>9</v>
      </c>
      <c r="F226" s="12">
        <f t="shared" si="6"/>
        <v>1685880</v>
      </c>
    </row>
    <row r="227" spans="2:6" ht="14.25" customHeight="1">
      <c r="B227" s="95" t="s">
        <v>327</v>
      </c>
      <c r="C227" s="94">
        <v>187490</v>
      </c>
      <c r="D227" s="12">
        <v>11</v>
      </c>
      <c r="E227" s="103">
        <f t="shared" ref="E227:E230" si="7">D227</f>
        <v>11</v>
      </c>
      <c r="F227" s="12">
        <f t="shared" si="6"/>
        <v>2062390</v>
      </c>
    </row>
    <row r="228" spans="2:6" ht="14.25" customHeight="1">
      <c r="B228" s="95" t="s">
        <v>328</v>
      </c>
      <c r="C228" s="94">
        <v>187660</v>
      </c>
      <c r="D228" s="12">
        <v>14</v>
      </c>
      <c r="E228" s="31">
        <f t="shared" si="7"/>
        <v>14</v>
      </c>
      <c r="F228" s="12">
        <f t="shared" si="6"/>
        <v>2627240</v>
      </c>
    </row>
    <row r="229" spans="2:6" ht="14.25" customHeight="1">
      <c r="B229" s="95" t="s">
        <v>329</v>
      </c>
      <c r="C229" s="94">
        <v>187820</v>
      </c>
      <c r="D229" s="12">
        <v>4</v>
      </c>
      <c r="E229" s="103">
        <f t="shared" si="7"/>
        <v>4</v>
      </c>
      <c r="F229" s="12">
        <f t="shared" si="6"/>
        <v>751280</v>
      </c>
    </row>
    <row r="230" spans="2:6" ht="14.25" customHeight="1">
      <c r="B230" s="95" t="s">
        <v>330</v>
      </c>
      <c r="C230" s="94">
        <v>188000</v>
      </c>
      <c r="D230" s="12">
        <v>1</v>
      </c>
      <c r="E230" s="31">
        <f t="shared" si="7"/>
        <v>1</v>
      </c>
      <c r="F230" s="12">
        <f t="shared" si="6"/>
        <v>188000</v>
      </c>
    </row>
    <row r="231" spans="2:6" ht="14.25" customHeight="1">
      <c r="B231" s="95" t="s">
        <v>189</v>
      </c>
      <c r="C231" s="94">
        <v>188160</v>
      </c>
      <c r="D231" s="12">
        <v>2</v>
      </c>
      <c r="E231" s="103">
        <f>D231</f>
        <v>2</v>
      </c>
      <c r="F231" s="12">
        <f t="shared" si="6"/>
        <v>376320</v>
      </c>
    </row>
    <row r="232" spans="2:6" ht="14.25" customHeight="1">
      <c r="B232" s="95" t="s">
        <v>331</v>
      </c>
      <c r="C232" s="94">
        <v>188340</v>
      </c>
      <c r="D232" s="12">
        <v>3</v>
      </c>
      <c r="E232" s="103">
        <f t="shared" ref="E232:E265" si="8">D232</f>
        <v>3</v>
      </c>
      <c r="F232" s="12">
        <f t="shared" si="6"/>
        <v>565020</v>
      </c>
    </row>
    <row r="233" spans="2:6" ht="14.25" customHeight="1">
      <c r="B233" s="95" t="s">
        <v>332</v>
      </c>
      <c r="C233" s="94">
        <v>188510</v>
      </c>
      <c r="D233" s="12">
        <v>2</v>
      </c>
      <c r="E233" s="103">
        <f t="shared" si="8"/>
        <v>2</v>
      </c>
      <c r="F233" s="12">
        <f t="shared" si="6"/>
        <v>377020</v>
      </c>
    </row>
    <row r="234" spans="2:6" ht="14.25" customHeight="1">
      <c r="B234" s="95" t="s">
        <v>333</v>
      </c>
      <c r="C234" s="94">
        <v>188670</v>
      </c>
      <c r="D234" s="12">
        <v>2</v>
      </c>
      <c r="E234" s="103">
        <f t="shared" si="8"/>
        <v>2</v>
      </c>
      <c r="F234" s="12">
        <f t="shared" si="6"/>
        <v>377340</v>
      </c>
    </row>
    <row r="235" spans="2:6" ht="14.25" customHeight="1">
      <c r="B235" s="95" t="s">
        <v>334</v>
      </c>
      <c r="C235" s="94">
        <v>188860</v>
      </c>
      <c r="D235" s="12">
        <v>7</v>
      </c>
      <c r="E235" s="103">
        <f t="shared" si="8"/>
        <v>7</v>
      </c>
      <c r="F235" s="12">
        <f t="shared" si="6"/>
        <v>1322020</v>
      </c>
    </row>
    <row r="236" spans="2:6" ht="14.25" customHeight="1">
      <c r="B236" s="95" t="s">
        <v>335</v>
      </c>
      <c r="C236" s="94">
        <v>189020</v>
      </c>
      <c r="D236" s="12">
        <v>1</v>
      </c>
      <c r="E236" s="103">
        <f t="shared" si="8"/>
        <v>1</v>
      </c>
      <c r="F236" s="12">
        <f t="shared" si="6"/>
        <v>189020</v>
      </c>
    </row>
    <row r="237" spans="2:6" ht="14.25" customHeight="1">
      <c r="B237" s="95" t="s">
        <v>336</v>
      </c>
      <c r="C237" s="94">
        <v>189530</v>
      </c>
      <c r="D237" s="12">
        <v>1</v>
      </c>
      <c r="E237" s="103">
        <f t="shared" si="8"/>
        <v>1</v>
      </c>
      <c r="F237" s="12">
        <f t="shared" si="6"/>
        <v>189530</v>
      </c>
    </row>
    <row r="238" spans="2:6" ht="14.25" customHeight="1">
      <c r="B238" s="95" t="s">
        <v>337</v>
      </c>
      <c r="C238" s="94">
        <v>189690</v>
      </c>
      <c r="D238" s="12">
        <v>1</v>
      </c>
      <c r="E238" s="103">
        <f t="shared" si="8"/>
        <v>1</v>
      </c>
      <c r="F238" s="12">
        <f t="shared" si="6"/>
        <v>189690</v>
      </c>
    </row>
    <row r="239" spans="2:6" ht="14.25" customHeight="1">
      <c r="B239" s="95" t="s">
        <v>190</v>
      </c>
      <c r="C239" s="94">
        <v>189860</v>
      </c>
      <c r="D239" s="12">
        <v>1</v>
      </c>
      <c r="E239" s="103">
        <f t="shared" si="8"/>
        <v>1</v>
      </c>
      <c r="F239" s="12">
        <f t="shared" si="6"/>
        <v>189860</v>
      </c>
    </row>
    <row r="240" spans="2:6" ht="14.25" customHeight="1">
      <c r="B240" s="95" t="s">
        <v>338</v>
      </c>
      <c r="C240" s="94">
        <v>190050</v>
      </c>
      <c r="D240" s="12">
        <v>1</v>
      </c>
      <c r="E240" s="103">
        <f t="shared" si="8"/>
        <v>1</v>
      </c>
      <c r="F240" s="12">
        <f t="shared" si="6"/>
        <v>190050</v>
      </c>
    </row>
    <row r="241" spans="2:6" ht="14.25" customHeight="1">
      <c r="B241" s="95" t="s">
        <v>339</v>
      </c>
      <c r="C241" s="94">
        <v>190220</v>
      </c>
      <c r="D241" s="12">
        <v>2</v>
      </c>
      <c r="E241" s="103">
        <f t="shared" si="8"/>
        <v>2</v>
      </c>
      <c r="F241" s="12">
        <f t="shared" si="6"/>
        <v>380440</v>
      </c>
    </row>
    <row r="242" spans="2:6" ht="14.25" customHeight="1">
      <c r="B242" s="95" t="s">
        <v>340</v>
      </c>
      <c r="C242" s="94">
        <v>190380</v>
      </c>
      <c r="D242" s="12">
        <v>1</v>
      </c>
      <c r="E242" s="103">
        <f t="shared" si="8"/>
        <v>1</v>
      </c>
      <c r="F242" s="12">
        <f t="shared" si="6"/>
        <v>190380</v>
      </c>
    </row>
    <row r="243" spans="2:6" ht="14.25" customHeight="1">
      <c r="B243" s="95" t="s">
        <v>341</v>
      </c>
      <c r="C243" s="94">
        <v>191060</v>
      </c>
      <c r="D243" s="12">
        <v>1</v>
      </c>
      <c r="E243" s="103">
        <f t="shared" si="8"/>
        <v>1</v>
      </c>
      <c r="F243" s="12">
        <f t="shared" si="6"/>
        <v>191060</v>
      </c>
    </row>
    <row r="244" spans="2:6" ht="14.25" customHeight="1">
      <c r="B244" s="95" t="s">
        <v>342</v>
      </c>
      <c r="C244" s="94">
        <v>193110</v>
      </c>
      <c r="D244" s="12">
        <v>1</v>
      </c>
      <c r="E244" s="103">
        <f t="shared" si="8"/>
        <v>1</v>
      </c>
      <c r="F244" s="12">
        <f t="shared" si="6"/>
        <v>193110</v>
      </c>
    </row>
    <row r="245" spans="2:6" ht="14.25" customHeight="1">
      <c r="B245" s="95" t="s">
        <v>343</v>
      </c>
      <c r="C245" s="94">
        <v>196860</v>
      </c>
      <c r="D245" s="12">
        <v>10</v>
      </c>
      <c r="E245" s="103">
        <f t="shared" si="8"/>
        <v>10</v>
      </c>
      <c r="F245" s="12">
        <f t="shared" si="6"/>
        <v>1968600</v>
      </c>
    </row>
    <row r="246" spans="2:6" ht="14.25" customHeight="1">
      <c r="B246" s="95" t="s">
        <v>344</v>
      </c>
      <c r="C246" s="94">
        <v>212000</v>
      </c>
      <c r="D246" s="12">
        <v>2</v>
      </c>
      <c r="E246" s="103">
        <f t="shared" si="8"/>
        <v>2</v>
      </c>
      <c r="F246" s="12">
        <f t="shared" si="6"/>
        <v>424000</v>
      </c>
    </row>
    <row r="247" spans="2:6" ht="14.25" customHeight="1">
      <c r="B247" s="95" t="s">
        <v>345</v>
      </c>
      <c r="C247" s="94">
        <v>213680</v>
      </c>
      <c r="D247" s="12">
        <v>1</v>
      </c>
      <c r="E247" s="103">
        <f t="shared" si="8"/>
        <v>1</v>
      </c>
      <c r="F247" s="12">
        <f t="shared" si="6"/>
        <v>213680</v>
      </c>
    </row>
    <row r="248" spans="2:6" ht="14.25" customHeight="1">
      <c r="B248" s="95" t="s">
        <v>346</v>
      </c>
      <c r="C248" s="94">
        <v>217440</v>
      </c>
      <c r="D248" s="12">
        <v>4</v>
      </c>
      <c r="E248" s="103">
        <f t="shared" si="8"/>
        <v>4</v>
      </c>
      <c r="F248" s="12">
        <f t="shared" si="6"/>
        <v>869760</v>
      </c>
    </row>
    <row r="249" spans="2:6" ht="14.25" customHeight="1">
      <c r="B249" s="95" t="s">
        <v>347</v>
      </c>
      <c r="C249" s="94">
        <v>217600</v>
      </c>
      <c r="D249" s="12">
        <v>7</v>
      </c>
      <c r="E249" s="103">
        <f t="shared" si="8"/>
        <v>7</v>
      </c>
      <c r="F249" s="12">
        <f t="shared" si="6"/>
        <v>1523200</v>
      </c>
    </row>
    <row r="250" spans="2:6" ht="14.25" customHeight="1">
      <c r="B250" s="95" t="s">
        <v>348</v>
      </c>
      <c r="C250" s="94">
        <v>217940</v>
      </c>
      <c r="D250" s="12">
        <v>1</v>
      </c>
      <c r="E250" s="103">
        <f t="shared" si="8"/>
        <v>1</v>
      </c>
      <c r="F250" s="12">
        <f t="shared" si="6"/>
        <v>217940</v>
      </c>
    </row>
    <row r="251" spans="2:6" ht="14.25" customHeight="1">
      <c r="B251" s="95" t="s">
        <v>349</v>
      </c>
      <c r="C251" s="94">
        <v>218280</v>
      </c>
      <c r="D251" s="12">
        <v>3</v>
      </c>
      <c r="E251" s="103">
        <f t="shared" si="8"/>
        <v>3</v>
      </c>
      <c r="F251" s="12">
        <f t="shared" si="6"/>
        <v>654840</v>
      </c>
    </row>
    <row r="252" spans="2:6" ht="14.25" customHeight="1">
      <c r="B252" s="95" t="s">
        <v>350</v>
      </c>
      <c r="C252" s="94">
        <v>218620</v>
      </c>
      <c r="D252" s="12">
        <v>1</v>
      </c>
      <c r="E252" s="103">
        <f t="shared" si="8"/>
        <v>1</v>
      </c>
      <c r="F252" s="12">
        <f t="shared" si="6"/>
        <v>218620</v>
      </c>
    </row>
    <row r="253" spans="2:6" ht="14.25" customHeight="1">
      <c r="B253" s="95" t="s">
        <v>351</v>
      </c>
      <c r="C253" s="94">
        <v>218810</v>
      </c>
      <c r="D253" s="12">
        <v>1</v>
      </c>
      <c r="E253" s="103">
        <f t="shared" si="8"/>
        <v>1</v>
      </c>
      <c r="F253" s="12">
        <f t="shared" si="6"/>
        <v>218810</v>
      </c>
    </row>
    <row r="254" spans="2:6" ht="14.25" customHeight="1">
      <c r="B254" s="95" t="s">
        <v>352</v>
      </c>
      <c r="C254" s="94">
        <v>223900</v>
      </c>
      <c r="D254" s="12">
        <v>1</v>
      </c>
      <c r="E254" s="103">
        <f t="shared" si="8"/>
        <v>1</v>
      </c>
      <c r="F254" s="12">
        <f t="shared" si="6"/>
        <v>223900</v>
      </c>
    </row>
    <row r="255" spans="2:6" ht="14.25" customHeight="1">
      <c r="B255" s="95" t="s">
        <v>353</v>
      </c>
      <c r="C255" s="94">
        <v>239370</v>
      </c>
      <c r="D255" s="12">
        <v>1</v>
      </c>
      <c r="E255" s="103">
        <f t="shared" si="8"/>
        <v>1</v>
      </c>
      <c r="F255" s="12">
        <f t="shared" si="6"/>
        <v>239370</v>
      </c>
    </row>
    <row r="256" spans="2:6" ht="14.25" customHeight="1">
      <c r="B256" s="95" t="s">
        <v>354</v>
      </c>
      <c r="C256" s="94">
        <v>247710</v>
      </c>
      <c r="D256" s="12">
        <v>1</v>
      </c>
      <c r="E256" s="103">
        <f t="shared" si="8"/>
        <v>1</v>
      </c>
      <c r="F256" s="12">
        <f>C256*D256</f>
        <v>247710</v>
      </c>
    </row>
    <row r="257" spans="2:6" ht="14.25" customHeight="1">
      <c r="B257" s="95" t="s">
        <v>355</v>
      </c>
      <c r="C257" s="94">
        <v>248230</v>
      </c>
      <c r="D257" s="12">
        <v>2</v>
      </c>
      <c r="E257" s="103">
        <f t="shared" si="8"/>
        <v>2</v>
      </c>
      <c r="F257" s="12">
        <f t="shared" si="6"/>
        <v>496460</v>
      </c>
    </row>
    <row r="258" spans="2:6" ht="14.25" customHeight="1">
      <c r="B258" s="95" t="s">
        <v>356</v>
      </c>
      <c r="C258" s="94">
        <v>249070</v>
      </c>
      <c r="D258" s="12">
        <v>1</v>
      </c>
      <c r="E258" s="103">
        <f t="shared" si="8"/>
        <v>1</v>
      </c>
      <c r="F258" s="12">
        <f t="shared" si="6"/>
        <v>249070</v>
      </c>
    </row>
    <row r="259" spans="2:6" ht="14.25" customHeight="1">
      <c r="B259" s="95" t="s">
        <v>357</v>
      </c>
      <c r="C259" s="94">
        <v>249240</v>
      </c>
      <c r="D259" s="12">
        <v>1</v>
      </c>
      <c r="E259" s="103">
        <f t="shared" si="8"/>
        <v>1</v>
      </c>
      <c r="F259" s="12">
        <f t="shared" ref="F259:F265" si="9">C259*D259</f>
        <v>249240</v>
      </c>
    </row>
    <row r="260" spans="2:6" ht="14.25" customHeight="1">
      <c r="B260" s="95" t="s">
        <v>358</v>
      </c>
      <c r="C260" s="94">
        <v>249580</v>
      </c>
      <c r="D260" s="12">
        <v>4</v>
      </c>
      <c r="E260" s="103">
        <f t="shared" si="8"/>
        <v>4</v>
      </c>
      <c r="F260" s="12">
        <f t="shared" si="9"/>
        <v>998320</v>
      </c>
    </row>
    <row r="261" spans="2:6" ht="14.25" customHeight="1">
      <c r="B261" s="95" t="s">
        <v>359</v>
      </c>
      <c r="C261" s="94">
        <v>249750</v>
      </c>
      <c r="D261" s="12">
        <v>2</v>
      </c>
      <c r="E261" s="103">
        <f t="shared" si="8"/>
        <v>2</v>
      </c>
      <c r="F261" s="12">
        <f t="shared" si="9"/>
        <v>499500</v>
      </c>
    </row>
    <row r="262" spans="2:6" ht="14.25" customHeight="1">
      <c r="B262" s="95" t="s">
        <v>360</v>
      </c>
      <c r="C262" s="94">
        <v>249930</v>
      </c>
      <c r="D262" s="12">
        <v>1</v>
      </c>
      <c r="E262" s="103">
        <f t="shared" si="8"/>
        <v>1</v>
      </c>
      <c r="F262" s="12">
        <f t="shared" si="9"/>
        <v>249930</v>
      </c>
    </row>
    <row r="263" spans="2:6" ht="14.25" customHeight="1">
      <c r="B263" s="95" t="s">
        <v>361</v>
      </c>
      <c r="C263" s="94">
        <v>274930</v>
      </c>
      <c r="D263" s="12">
        <v>1</v>
      </c>
      <c r="E263" s="103">
        <f t="shared" si="8"/>
        <v>1</v>
      </c>
      <c r="F263" s="12">
        <f t="shared" si="9"/>
        <v>274930</v>
      </c>
    </row>
    <row r="264" spans="2:6" ht="14.25" customHeight="1">
      <c r="B264" s="95" t="s">
        <v>362</v>
      </c>
      <c r="C264" s="94">
        <v>278500</v>
      </c>
      <c r="D264" s="12">
        <v>2</v>
      </c>
      <c r="E264" s="103">
        <f t="shared" si="8"/>
        <v>2</v>
      </c>
      <c r="F264" s="12">
        <f t="shared" si="9"/>
        <v>557000</v>
      </c>
    </row>
    <row r="265" spans="2:6" ht="14.25" customHeight="1" thickBot="1">
      <c r="B265" s="95" t="s">
        <v>363</v>
      </c>
      <c r="C265" s="94">
        <v>278680</v>
      </c>
      <c r="D265" s="104">
        <v>2</v>
      </c>
      <c r="E265" s="81">
        <f t="shared" si="8"/>
        <v>2</v>
      </c>
      <c r="F265" s="104">
        <f t="shared" si="9"/>
        <v>557360</v>
      </c>
    </row>
    <row r="266" spans="2:6" ht="23.25" customHeight="1" thickBot="1">
      <c r="D266" s="105">
        <f>SUM(D3:D265)</f>
        <v>8784</v>
      </c>
      <c r="E266" s="106">
        <f>SUM(E3:E265)</f>
        <v>8784</v>
      </c>
      <c r="F266" s="106">
        <f>SUM(F3:F265)</f>
        <v>105692820</v>
      </c>
    </row>
    <row r="272" spans="2:6">
      <c r="C272" s="1"/>
    </row>
  </sheetData>
  <mergeCells count="22">
    <mergeCell ref="E17:E18"/>
    <mergeCell ref="E19:E20"/>
    <mergeCell ref="E21:E22"/>
    <mergeCell ref="E23:E24"/>
    <mergeCell ref="E90:E102"/>
    <mergeCell ref="E25:E26"/>
    <mergeCell ref="E27:E28"/>
    <mergeCell ref="E29:E30"/>
    <mergeCell ref="E31:E32"/>
    <mergeCell ref="E33:E35"/>
    <mergeCell ref="E145:E149"/>
    <mergeCell ref="E151:E158"/>
    <mergeCell ref="E36:E40"/>
    <mergeCell ref="E41:E47"/>
    <mergeCell ref="E48:E54"/>
    <mergeCell ref="E55:E63"/>
    <mergeCell ref="E64:E89"/>
    <mergeCell ref="E103:E108"/>
    <mergeCell ref="E109:E120"/>
    <mergeCell ref="E121:E131"/>
    <mergeCell ref="E132:E139"/>
    <mergeCell ref="E140:E144"/>
  </mergeCells>
  <phoneticPr fontId="18"/>
  <pageMargins left="0.39370078740157483" right="0.19685039370078741" top="0.39370078740157483" bottom="0.39370078740157483" header="0.31496062992125984" footer="0.31496062992125984"/>
  <pageSetup paperSize="9" scale="7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267"/>
  <sheetViews>
    <sheetView topLeftCell="A20" zoomScaleNormal="100" workbookViewId="0">
      <selection activeCell="F1" sqref="F1"/>
    </sheetView>
  </sheetViews>
  <sheetFormatPr defaultColWidth="8.75" defaultRowHeight="12"/>
  <cols>
    <col min="1" max="1" width="6.75" style="16" customWidth="1"/>
    <col min="2" max="2" width="17.5" style="16" customWidth="1"/>
    <col min="3" max="3" width="14.5" style="17" customWidth="1"/>
    <col min="4" max="4" width="11.08203125" style="17" customWidth="1"/>
    <col min="5" max="5" width="8.75" style="18"/>
    <col min="6" max="6" width="14.58203125" style="17" customWidth="1"/>
    <col min="7" max="7" width="15.75" style="16" customWidth="1"/>
    <col min="8" max="8" width="8.75" style="16"/>
    <col min="9" max="9" width="9.83203125" style="16" customWidth="1"/>
    <col min="10" max="11" width="8.75" style="16"/>
    <col min="12" max="12" width="10.83203125" style="16" customWidth="1"/>
    <col min="13" max="13" width="8.75" style="16"/>
    <col min="14" max="14" width="10.75" style="16" customWidth="1"/>
    <col min="15" max="16" width="9.25" style="16" customWidth="1"/>
    <col min="17" max="18" width="8.75" style="16"/>
    <col min="19" max="19" width="11.5" style="16" customWidth="1"/>
    <col min="20" max="16384" width="8.75" style="16"/>
  </cols>
  <sheetData>
    <row r="1" spans="1:22" ht="38.25" customHeight="1">
      <c r="A1" s="37" t="s">
        <v>364</v>
      </c>
      <c r="G1" s="77" t="s">
        <v>365</v>
      </c>
      <c r="H1" s="16" t="s">
        <v>366</v>
      </c>
      <c r="I1" s="16" t="s">
        <v>367</v>
      </c>
      <c r="J1" s="16" t="s">
        <v>368</v>
      </c>
      <c r="K1" s="78" t="s">
        <v>369</v>
      </c>
      <c r="L1" s="78" t="s">
        <v>370</v>
      </c>
      <c r="M1" s="16" t="s">
        <v>371</v>
      </c>
      <c r="N1" s="16" t="s">
        <v>372</v>
      </c>
      <c r="O1" s="16" t="s">
        <v>373</v>
      </c>
      <c r="P1" s="78" t="s">
        <v>374</v>
      </c>
      <c r="Q1" s="78" t="s">
        <v>375</v>
      </c>
      <c r="R1" s="78" t="s">
        <v>376</v>
      </c>
      <c r="S1" s="78" t="s">
        <v>377</v>
      </c>
      <c r="T1" s="78"/>
      <c r="U1" s="78"/>
    </row>
    <row r="2" spans="1:22" ht="37.9" customHeight="1">
      <c r="B2" s="21" t="s">
        <v>1</v>
      </c>
      <c r="C2" s="22" t="s">
        <v>2</v>
      </c>
      <c r="D2" s="23" t="s">
        <v>3</v>
      </c>
      <c r="E2" s="24"/>
      <c r="F2" s="25" t="s">
        <v>4</v>
      </c>
      <c r="H2" s="16">
        <v>323</v>
      </c>
      <c r="I2" s="118">
        <v>600</v>
      </c>
      <c r="J2" s="78" t="s">
        <v>378</v>
      </c>
      <c r="K2" s="39" t="s">
        <v>379</v>
      </c>
      <c r="L2" s="39" t="s">
        <v>380</v>
      </c>
      <c r="M2" s="16">
        <v>8461</v>
      </c>
      <c r="N2" s="78" t="s">
        <v>381</v>
      </c>
      <c r="O2" s="78" t="s">
        <v>382</v>
      </c>
      <c r="P2" s="78"/>
      <c r="R2" s="39" t="s">
        <v>383</v>
      </c>
      <c r="S2" s="39" t="s">
        <v>384</v>
      </c>
    </row>
    <row r="3" spans="1:22" ht="14">
      <c r="B3" s="87" t="s">
        <v>213</v>
      </c>
      <c r="C3" s="82">
        <v>1080</v>
      </c>
      <c r="D3" s="89">
        <v>1</v>
      </c>
      <c r="E3" s="31">
        <f t="shared" ref="E3:E16" si="0">D3</f>
        <v>1</v>
      </c>
      <c r="F3" s="14">
        <f>C3*D3</f>
        <v>1080</v>
      </c>
      <c r="M3" s="89">
        <v>1</v>
      </c>
      <c r="O3" s="116">
        <v>0.97</v>
      </c>
      <c r="P3" s="16">
        <f>M3*O3</f>
        <v>0.97</v>
      </c>
      <c r="Q3" s="117">
        <v>1</v>
      </c>
      <c r="R3" s="117">
        <v>1</v>
      </c>
      <c r="S3" s="122">
        <f t="shared" ref="S3:S66" si="1">C3*R3</f>
        <v>1080</v>
      </c>
      <c r="T3" s="79"/>
      <c r="U3" s="79"/>
      <c r="V3" s="79"/>
    </row>
    <row r="4" spans="1:22" ht="14">
      <c r="B4" s="91" t="s">
        <v>214</v>
      </c>
      <c r="C4" s="82">
        <v>1190</v>
      </c>
      <c r="D4" s="89">
        <v>1</v>
      </c>
      <c r="E4" s="31">
        <f t="shared" si="0"/>
        <v>1</v>
      </c>
      <c r="F4" s="15">
        <f t="shared" ref="F4:F59" si="2">C4*D4</f>
        <v>1190</v>
      </c>
      <c r="M4" s="111">
        <v>1</v>
      </c>
      <c r="O4" s="116">
        <v>0.97</v>
      </c>
      <c r="P4" s="16">
        <f t="shared" ref="P4:P67" si="3">M4*O4</f>
        <v>0.97</v>
      </c>
      <c r="Q4" s="117">
        <v>1</v>
      </c>
      <c r="R4" s="117">
        <v>1</v>
      </c>
      <c r="S4" s="122">
        <f t="shared" si="1"/>
        <v>1190</v>
      </c>
      <c r="T4" s="79"/>
      <c r="U4" s="79"/>
      <c r="V4" s="79"/>
    </row>
    <row r="5" spans="1:22" ht="14">
      <c r="B5" s="91" t="s">
        <v>6</v>
      </c>
      <c r="C5" s="82">
        <v>1690</v>
      </c>
      <c r="D5" s="12">
        <v>22</v>
      </c>
      <c r="E5" s="31">
        <f t="shared" si="0"/>
        <v>22</v>
      </c>
      <c r="F5" s="14">
        <f t="shared" si="2"/>
        <v>37180</v>
      </c>
      <c r="M5" s="112">
        <v>22</v>
      </c>
      <c r="O5" s="116">
        <v>0.97</v>
      </c>
      <c r="P5" s="16">
        <f t="shared" si="3"/>
        <v>21.34</v>
      </c>
      <c r="Q5" s="117">
        <v>21</v>
      </c>
      <c r="R5" s="117">
        <v>21</v>
      </c>
      <c r="S5" s="122">
        <f t="shared" si="1"/>
        <v>35490</v>
      </c>
      <c r="T5" s="79"/>
      <c r="U5" s="79"/>
      <c r="V5" s="79"/>
    </row>
    <row r="6" spans="1:22" ht="14">
      <c r="B6" s="91" t="s">
        <v>7</v>
      </c>
      <c r="C6" s="82">
        <v>1740</v>
      </c>
      <c r="D6" s="12">
        <v>49</v>
      </c>
      <c r="E6" s="31">
        <f t="shared" si="0"/>
        <v>49</v>
      </c>
      <c r="F6" s="15">
        <f t="shared" si="2"/>
        <v>85260</v>
      </c>
      <c r="M6" s="112">
        <v>49</v>
      </c>
      <c r="O6" s="116">
        <v>0.97</v>
      </c>
      <c r="P6" s="16">
        <f t="shared" si="3"/>
        <v>47.53</v>
      </c>
      <c r="Q6" s="79">
        <v>48</v>
      </c>
      <c r="R6" s="80">
        <v>47</v>
      </c>
      <c r="S6" s="122">
        <f t="shared" si="1"/>
        <v>81780</v>
      </c>
      <c r="T6" s="79"/>
      <c r="U6" s="79"/>
      <c r="V6" s="79"/>
    </row>
    <row r="7" spans="1:22" ht="14">
      <c r="B7" s="91" t="s">
        <v>8</v>
      </c>
      <c r="C7" s="82">
        <v>1810</v>
      </c>
      <c r="D7" s="12">
        <v>53</v>
      </c>
      <c r="E7" s="31">
        <f t="shared" si="0"/>
        <v>53</v>
      </c>
      <c r="F7" s="14">
        <f t="shared" si="2"/>
        <v>95930</v>
      </c>
      <c r="M7" s="112">
        <v>53</v>
      </c>
      <c r="O7" s="116">
        <v>0.97</v>
      </c>
      <c r="P7" s="16">
        <f t="shared" si="3"/>
        <v>51.41</v>
      </c>
      <c r="Q7" s="79">
        <v>51</v>
      </c>
      <c r="R7" s="79">
        <v>51</v>
      </c>
      <c r="S7" s="122">
        <f t="shared" si="1"/>
        <v>92310</v>
      </c>
      <c r="T7" s="79"/>
      <c r="U7" s="79"/>
      <c r="V7" s="79"/>
    </row>
    <row r="8" spans="1:22" ht="14">
      <c r="B8" s="91" t="s">
        <v>9</v>
      </c>
      <c r="C8" s="82">
        <v>1880</v>
      </c>
      <c r="D8" s="12">
        <v>289</v>
      </c>
      <c r="E8" s="31">
        <f t="shared" si="0"/>
        <v>289</v>
      </c>
      <c r="F8" s="15">
        <f t="shared" si="2"/>
        <v>543320</v>
      </c>
      <c r="M8" s="112">
        <v>289</v>
      </c>
      <c r="O8" s="116">
        <v>0.97</v>
      </c>
      <c r="P8" s="16">
        <f t="shared" si="3"/>
        <v>280.33</v>
      </c>
      <c r="Q8" s="79">
        <v>280</v>
      </c>
      <c r="R8" s="79">
        <v>280</v>
      </c>
      <c r="S8" s="122">
        <f t="shared" si="1"/>
        <v>526400</v>
      </c>
      <c r="T8" s="79"/>
      <c r="U8" s="79"/>
      <c r="V8" s="79"/>
    </row>
    <row r="9" spans="1:22" ht="14">
      <c r="B9" s="91" t="s">
        <v>10</v>
      </c>
      <c r="C9" s="82">
        <v>1940</v>
      </c>
      <c r="D9" s="12">
        <v>138</v>
      </c>
      <c r="E9" s="31">
        <f t="shared" si="0"/>
        <v>138</v>
      </c>
      <c r="F9" s="14">
        <f t="shared" si="2"/>
        <v>267720</v>
      </c>
      <c r="M9" s="112">
        <v>138</v>
      </c>
      <c r="O9" s="116">
        <v>0.97</v>
      </c>
      <c r="P9" s="16">
        <f t="shared" si="3"/>
        <v>133.85999999999999</v>
      </c>
      <c r="Q9" s="79">
        <v>134</v>
      </c>
      <c r="R9" s="80">
        <v>133</v>
      </c>
      <c r="S9" s="122">
        <f t="shared" si="1"/>
        <v>258020</v>
      </c>
      <c r="T9" s="79"/>
      <c r="U9" s="79"/>
      <c r="V9" s="79"/>
    </row>
    <row r="10" spans="1:22" ht="14">
      <c r="B10" s="91" t="s">
        <v>11</v>
      </c>
      <c r="C10" s="82">
        <v>2050</v>
      </c>
      <c r="D10" s="12">
        <v>218</v>
      </c>
      <c r="E10" s="31">
        <f t="shared" si="0"/>
        <v>218</v>
      </c>
      <c r="F10" s="15">
        <f t="shared" si="2"/>
        <v>446900</v>
      </c>
      <c r="M10" s="112">
        <v>218</v>
      </c>
      <c r="O10" s="116">
        <v>0.97</v>
      </c>
      <c r="P10" s="16">
        <f t="shared" si="3"/>
        <v>211.46</v>
      </c>
      <c r="Q10" s="79">
        <v>211</v>
      </c>
      <c r="R10" s="117">
        <v>211</v>
      </c>
      <c r="S10" s="122">
        <f t="shared" si="1"/>
        <v>432550</v>
      </c>
      <c r="T10" s="79"/>
      <c r="U10" s="79"/>
      <c r="V10" s="79"/>
    </row>
    <row r="11" spans="1:22" ht="14">
      <c r="B11" s="91" t="s">
        <v>12</v>
      </c>
      <c r="C11" s="82">
        <v>2210</v>
      </c>
      <c r="D11" s="12">
        <v>254</v>
      </c>
      <c r="E11" s="31">
        <f t="shared" si="0"/>
        <v>254</v>
      </c>
      <c r="F11" s="14">
        <f t="shared" si="2"/>
        <v>561340</v>
      </c>
      <c r="M11" s="112">
        <v>254</v>
      </c>
      <c r="O11" s="116">
        <v>0.97</v>
      </c>
      <c r="P11" s="16">
        <f t="shared" si="3"/>
        <v>246.38</v>
      </c>
      <c r="Q11" s="79">
        <v>246</v>
      </c>
      <c r="R11" s="117">
        <v>246</v>
      </c>
      <c r="S11" s="122">
        <f t="shared" si="1"/>
        <v>543660</v>
      </c>
      <c r="T11" s="79"/>
      <c r="U11" s="79"/>
      <c r="V11" s="79"/>
    </row>
    <row r="12" spans="1:22" ht="14">
      <c r="B12" s="91" t="s">
        <v>13</v>
      </c>
      <c r="C12" s="82">
        <v>2390</v>
      </c>
      <c r="D12" s="12">
        <v>275</v>
      </c>
      <c r="E12" s="31">
        <f t="shared" si="0"/>
        <v>275</v>
      </c>
      <c r="F12" s="15">
        <f t="shared" si="2"/>
        <v>657250</v>
      </c>
      <c r="M12" s="112">
        <v>275</v>
      </c>
      <c r="O12" s="116">
        <v>0.97</v>
      </c>
      <c r="P12" s="16">
        <f t="shared" si="3"/>
        <v>266.75</v>
      </c>
      <c r="Q12" s="79">
        <v>267</v>
      </c>
      <c r="R12" s="80">
        <v>266</v>
      </c>
      <c r="S12" s="122">
        <f t="shared" si="1"/>
        <v>635740</v>
      </c>
      <c r="T12" s="79"/>
      <c r="U12" s="79"/>
      <c r="V12" s="79"/>
    </row>
    <row r="13" spans="1:22" ht="14">
      <c r="B13" s="91" t="s">
        <v>14</v>
      </c>
      <c r="C13" s="82">
        <v>2680</v>
      </c>
      <c r="D13" s="12">
        <v>369</v>
      </c>
      <c r="E13" s="31">
        <f t="shared" si="0"/>
        <v>369</v>
      </c>
      <c r="F13" s="14">
        <f t="shared" si="2"/>
        <v>988920</v>
      </c>
      <c r="M13" s="112">
        <v>369</v>
      </c>
      <c r="O13" s="116">
        <v>0.97</v>
      </c>
      <c r="P13" s="16">
        <f t="shared" si="3"/>
        <v>357.93</v>
      </c>
      <c r="Q13" s="79">
        <v>358</v>
      </c>
      <c r="R13" s="80">
        <v>357</v>
      </c>
      <c r="S13" s="122">
        <f t="shared" si="1"/>
        <v>956760</v>
      </c>
      <c r="T13" s="79"/>
      <c r="U13" s="79"/>
      <c r="V13" s="79"/>
    </row>
    <row r="14" spans="1:22" ht="14">
      <c r="B14" s="91" t="s">
        <v>15</v>
      </c>
      <c r="C14" s="82">
        <v>2860</v>
      </c>
      <c r="D14" s="12">
        <v>318</v>
      </c>
      <c r="E14" s="31">
        <f t="shared" si="0"/>
        <v>318</v>
      </c>
      <c r="F14" s="15">
        <f t="shared" si="2"/>
        <v>909480</v>
      </c>
      <c r="M14" s="112">
        <v>318</v>
      </c>
      <c r="O14" s="116">
        <v>0.97</v>
      </c>
      <c r="P14" s="16">
        <f t="shared" si="3"/>
        <v>308.45999999999998</v>
      </c>
      <c r="Q14" s="79">
        <v>308</v>
      </c>
      <c r="R14" s="79">
        <v>308</v>
      </c>
      <c r="S14" s="122">
        <f t="shared" si="1"/>
        <v>880880</v>
      </c>
      <c r="T14" s="79"/>
      <c r="U14" s="79"/>
      <c r="V14" s="79"/>
    </row>
    <row r="15" spans="1:22" ht="14">
      <c r="B15" s="91" t="s">
        <v>16</v>
      </c>
      <c r="C15" s="82">
        <v>3000</v>
      </c>
      <c r="D15" s="12">
        <v>854</v>
      </c>
      <c r="E15" s="31">
        <f t="shared" si="0"/>
        <v>854</v>
      </c>
      <c r="F15" s="14">
        <f t="shared" si="2"/>
        <v>2562000</v>
      </c>
      <c r="M15" s="112">
        <v>854</v>
      </c>
      <c r="O15" s="116">
        <v>0.97</v>
      </c>
      <c r="P15" s="16">
        <f t="shared" si="3"/>
        <v>828.38</v>
      </c>
      <c r="Q15" s="79">
        <v>828</v>
      </c>
      <c r="R15" s="117">
        <v>828</v>
      </c>
      <c r="S15" s="122">
        <f t="shared" si="1"/>
        <v>2484000</v>
      </c>
    </row>
    <row r="16" spans="1:22" ht="14">
      <c r="B16" s="91" t="s">
        <v>17</v>
      </c>
      <c r="C16" s="82">
        <v>3090</v>
      </c>
      <c r="D16" s="12">
        <v>323</v>
      </c>
      <c r="E16" s="31">
        <f t="shared" si="0"/>
        <v>323</v>
      </c>
      <c r="F16" s="15">
        <f t="shared" si="2"/>
        <v>998070</v>
      </c>
      <c r="M16" s="112">
        <v>323</v>
      </c>
      <c r="O16" s="116">
        <v>0.97</v>
      </c>
      <c r="P16" s="16">
        <f t="shared" si="3"/>
        <v>313.31</v>
      </c>
      <c r="Q16" s="79">
        <v>313</v>
      </c>
      <c r="R16" s="117">
        <v>313</v>
      </c>
      <c r="S16" s="122">
        <f t="shared" si="1"/>
        <v>967170</v>
      </c>
    </row>
    <row r="17" spans="2:19" ht="14">
      <c r="B17" s="91" t="s">
        <v>18</v>
      </c>
      <c r="C17" s="107">
        <v>3240</v>
      </c>
      <c r="D17" s="12">
        <v>169</v>
      </c>
      <c r="E17" s="132">
        <f>D17+D18</f>
        <v>324</v>
      </c>
      <c r="F17" s="15">
        <f t="shared" si="2"/>
        <v>547560</v>
      </c>
      <c r="M17" s="112">
        <v>169</v>
      </c>
      <c r="O17" s="116">
        <v>0.97</v>
      </c>
      <c r="P17" s="16">
        <f t="shared" si="3"/>
        <v>163.93</v>
      </c>
      <c r="Q17" s="79">
        <v>164</v>
      </c>
      <c r="R17" s="80">
        <v>163</v>
      </c>
      <c r="S17" s="122">
        <f t="shared" si="1"/>
        <v>528120</v>
      </c>
    </row>
    <row r="18" spans="2:19" ht="14">
      <c r="B18" s="91" t="s">
        <v>19</v>
      </c>
      <c r="C18" s="107">
        <v>3240</v>
      </c>
      <c r="D18" s="12">
        <v>155</v>
      </c>
      <c r="E18" s="133"/>
      <c r="F18" s="14">
        <f t="shared" si="2"/>
        <v>502200</v>
      </c>
      <c r="M18" s="112">
        <v>155</v>
      </c>
      <c r="O18" s="116">
        <v>0.97</v>
      </c>
      <c r="P18" s="16">
        <f t="shared" si="3"/>
        <v>150.35</v>
      </c>
      <c r="Q18" s="79">
        <v>150</v>
      </c>
      <c r="R18" s="79">
        <v>150</v>
      </c>
      <c r="S18" s="122">
        <f t="shared" si="1"/>
        <v>486000</v>
      </c>
    </row>
    <row r="19" spans="2:19" ht="14">
      <c r="B19" s="91" t="s">
        <v>20</v>
      </c>
      <c r="C19" s="107">
        <v>3460</v>
      </c>
      <c r="D19" s="12">
        <v>360</v>
      </c>
      <c r="E19" s="132">
        <f>D19+D20</f>
        <v>639</v>
      </c>
      <c r="F19" s="14">
        <f t="shared" si="2"/>
        <v>1245600</v>
      </c>
      <c r="M19" s="112">
        <v>360</v>
      </c>
      <c r="O19" s="116">
        <v>0.97</v>
      </c>
      <c r="P19" s="16">
        <f t="shared" si="3"/>
        <v>349.2</v>
      </c>
      <c r="Q19" s="79">
        <v>349</v>
      </c>
      <c r="R19" s="79">
        <v>349</v>
      </c>
      <c r="S19" s="122">
        <f t="shared" si="1"/>
        <v>1207540</v>
      </c>
    </row>
    <row r="20" spans="2:19" ht="14">
      <c r="B20" s="91" t="s">
        <v>21</v>
      </c>
      <c r="C20" s="107">
        <v>3460</v>
      </c>
      <c r="D20" s="12">
        <v>279</v>
      </c>
      <c r="E20" s="133"/>
      <c r="F20" s="15">
        <f t="shared" si="2"/>
        <v>965340</v>
      </c>
      <c r="M20" s="112">
        <v>279</v>
      </c>
      <c r="O20" s="116">
        <v>0.97</v>
      </c>
      <c r="P20" s="16">
        <f t="shared" si="3"/>
        <v>270.63</v>
      </c>
      <c r="Q20" s="79">
        <v>271</v>
      </c>
      <c r="R20" s="80">
        <v>270</v>
      </c>
      <c r="S20" s="122">
        <f t="shared" si="1"/>
        <v>934200</v>
      </c>
    </row>
    <row r="21" spans="2:19" ht="14">
      <c r="B21" s="91" t="s">
        <v>22</v>
      </c>
      <c r="C21" s="107">
        <v>3670</v>
      </c>
      <c r="D21" s="12">
        <v>213</v>
      </c>
      <c r="E21" s="132">
        <f>D21+D22</f>
        <v>488</v>
      </c>
      <c r="F21" s="15">
        <f t="shared" si="2"/>
        <v>781710</v>
      </c>
      <c r="M21" s="112">
        <v>213</v>
      </c>
      <c r="O21" s="116">
        <v>0.97</v>
      </c>
      <c r="P21" s="16">
        <f t="shared" si="3"/>
        <v>206.60999999999999</v>
      </c>
      <c r="Q21" s="79">
        <v>207</v>
      </c>
      <c r="R21" s="80">
        <v>206</v>
      </c>
      <c r="S21" s="122">
        <f t="shared" si="1"/>
        <v>756020</v>
      </c>
    </row>
    <row r="22" spans="2:19" ht="14">
      <c r="B22" s="91" t="s">
        <v>23</v>
      </c>
      <c r="C22" s="107">
        <v>3670</v>
      </c>
      <c r="D22" s="12">
        <v>275</v>
      </c>
      <c r="E22" s="133"/>
      <c r="F22" s="14">
        <f t="shared" si="2"/>
        <v>1009250</v>
      </c>
      <c r="M22" s="112">
        <v>275</v>
      </c>
      <c r="O22" s="116">
        <v>0.97</v>
      </c>
      <c r="P22" s="16">
        <f t="shared" si="3"/>
        <v>266.75</v>
      </c>
      <c r="Q22" s="79">
        <v>267</v>
      </c>
      <c r="R22" s="80">
        <v>266</v>
      </c>
      <c r="S22" s="122">
        <f t="shared" si="1"/>
        <v>976220</v>
      </c>
    </row>
    <row r="23" spans="2:19" ht="14">
      <c r="B23" s="91" t="s">
        <v>24</v>
      </c>
      <c r="C23" s="107">
        <v>3890</v>
      </c>
      <c r="D23" s="12">
        <v>83</v>
      </c>
      <c r="E23" s="132">
        <f>D23+D24</f>
        <v>131</v>
      </c>
      <c r="F23" s="14">
        <f t="shared" si="2"/>
        <v>322870</v>
      </c>
      <c r="M23" s="112">
        <v>83</v>
      </c>
      <c r="O23" s="116">
        <v>0.97</v>
      </c>
      <c r="P23" s="16">
        <f t="shared" si="3"/>
        <v>80.509999999999991</v>
      </c>
      <c r="Q23" s="79">
        <v>81</v>
      </c>
      <c r="R23" s="80">
        <v>80</v>
      </c>
      <c r="S23" s="122">
        <f t="shared" si="1"/>
        <v>311200</v>
      </c>
    </row>
    <row r="24" spans="2:19" ht="14">
      <c r="B24" s="91" t="s">
        <v>25</v>
      </c>
      <c r="C24" s="107">
        <v>3890</v>
      </c>
      <c r="D24" s="12">
        <v>48</v>
      </c>
      <c r="E24" s="133"/>
      <c r="F24" s="15">
        <f t="shared" si="2"/>
        <v>186720</v>
      </c>
      <c r="M24" s="112">
        <v>48</v>
      </c>
      <c r="O24" s="116">
        <v>0.97</v>
      </c>
      <c r="P24" s="16">
        <f t="shared" si="3"/>
        <v>46.56</v>
      </c>
      <c r="Q24" s="79">
        <v>47</v>
      </c>
      <c r="R24" s="80">
        <v>46</v>
      </c>
      <c r="S24" s="122">
        <f t="shared" si="1"/>
        <v>178940</v>
      </c>
    </row>
    <row r="25" spans="2:19" ht="14">
      <c r="B25" s="91" t="s">
        <v>26</v>
      </c>
      <c r="C25" s="107">
        <v>4070</v>
      </c>
      <c r="D25" s="12">
        <v>75</v>
      </c>
      <c r="E25" s="132">
        <f>D25+D26</f>
        <v>267</v>
      </c>
      <c r="F25" s="15">
        <f t="shared" si="2"/>
        <v>305250</v>
      </c>
      <c r="M25" s="112">
        <v>75</v>
      </c>
      <c r="O25" s="116">
        <v>0.97</v>
      </c>
      <c r="P25" s="16">
        <f t="shared" si="3"/>
        <v>72.75</v>
      </c>
      <c r="Q25" s="79">
        <v>73</v>
      </c>
      <c r="R25" s="80">
        <v>72</v>
      </c>
      <c r="S25" s="122">
        <f t="shared" si="1"/>
        <v>293040</v>
      </c>
    </row>
    <row r="26" spans="2:19" ht="14">
      <c r="B26" s="91" t="s">
        <v>27</v>
      </c>
      <c r="C26" s="107">
        <v>4070</v>
      </c>
      <c r="D26" s="12">
        <v>192</v>
      </c>
      <c r="E26" s="133"/>
      <c r="F26" s="14">
        <f t="shared" si="2"/>
        <v>781440</v>
      </c>
      <c r="M26" s="112">
        <v>192</v>
      </c>
      <c r="O26" s="116">
        <v>0.97</v>
      </c>
      <c r="P26" s="16">
        <f t="shared" si="3"/>
        <v>186.24</v>
      </c>
      <c r="Q26" s="79">
        <v>186</v>
      </c>
      <c r="R26" s="79">
        <v>186</v>
      </c>
      <c r="S26" s="122">
        <f t="shared" si="1"/>
        <v>757020</v>
      </c>
    </row>
    <row r="27" spans="2:19" ht="14">
      <c r="B27" s="91" t="s">
        <v>28</v>
      </c>
      <c r="C27" s="107">
        <v>4280</v>
      </c>
      <c r="D27" s="12">
        <v>133</v>
      </c>
      <c r="E27" s="132">
        <f>D27+D28</f>
        <v>305</v>
      </c>
      <c r="F27" s="14">
        <f t="shared" si="2"/>
        <v>569240</v>
      </c>
      <c r="M27" s="112">
        <v>133</v>
      </c>
      <c r="O27" s="116">
        <v>0.97</v>
      </c>
      <c r="P27" s="16">
        <f t="shared" si="3"/>
        <v>129.01</v>
      </c>
      <c r="Q27" s="79">
        <v>129</v>
      </c>
      <c r="R27" s="79">
        <v>129</v>
      </c>
      <c r="S27" s="122">
        <f t="shared" si="1"/>
        <v>552120</v>
      </c>
    </row>
    <row r="28" spans="2:19" ht="14">
      <c r="B28" s="91" t="s">
        <v>29</v>
      </c>
      <c r="C28" s="107">
        <v>4280</v>
      </c>
      <c r="D28" s="12">
        <v>172</v>
      </c>
      <c r="E28" s="133"/>
      <c r="F28" s="15">
        <f t="shared" si="2"/>
        <v>736160</v>
      </c>
      <c r="M28" s="112">
        <v>172</v>
      </c>
      <c r="O28" s="116">
        <v>0.97</v>
      </c>
      <c r="P28" s="16">
        <f t="shared" si="3"/>
        <v>166.84</v>
      </c>
      <c r="Q28" s="79">
        <v>167</v>
      </c>
      <c r="R28" s="80">
        <v>166</v>
      </c>
      <c r="S28" s="122">
        <f t="shared" si="1"/>
        <v>710480</v>
      </c>
    </row>
    <row r="29" spans="2:19" ht="14">
      <c r="B29" s="91" t="s">
        <v>30</v>
      </c>
      <c r="C29" s="107">
        <v>4480</v>
      </c>
      <c r="D29" s="12">
        <v>300</v>
      </c>
      <c r="E29" s="132">
        <f>D29+D30</f>
        <v>391</v>
      </c>
      <c r="F29" s="15">
        <f t="shared" si="2"/>
        <v>1344000</v>
      </c>
      <c r="M29" s="112">
        <v>300</v>
      </c>
      <c r="O29" s="116">
        <v>0.97</v>
      </c>
      <c r="P29" s="16">
        <f t="shared" si="3"/>
        <v>291</v>
      </c>
      <c r="Q29" s="79">
        <v>291</v>
      </c>
      <c r="R29" s="79">
        <v>291</v>
      </c>
      <c r="S29" s="122">
        <f t="shared" si="1"/>
        <v>1303680</v>
      </c>
    </row>
    <row r="30" spans="2:19" ht="14">
      <c r="B30" s="91" t="s">
        <v>31</v>
      </c>
      <c r="C30" s="107">
        <v>4480</v>
      </c>
      <c r="D30" s="12">
        <v>91</v>
      </c>
      <c r="E30" s="133"/>
      <c r="F30" s="14">
        <f t="shared" si="2"/>
        <v>407680</v>
      </c>
      <c r="M30" s="112">
        <v>91</v>
      </c>
      <c r="O30" s="116">
        <v>0.97</v>
      </c>
      <c r="P30" s="16">
        <f t="shared" si="3"/>
        <v>88.27</v>
      </c>
      <c r="Q30" s="79">
        <v>88</v>
      </c>
      <c r="R30" s="79">
        <v>88</v>
      </c>
      <c r="S30" s="122">
        <f t="shared" si="1"/>
        <v>394240</v>
      </c>
    </row>
    <row r="31" spans="2:19" ht="14">
      <c r="B31" s="91" t="s">
        <v>32</v>
      </c>
      <c r="C31" s="107">
        <v>5100</v>
      </c>
      <c r="D31" s="12">
        <v>51</v>
      </c>
      <c r="E31" s="132">
        <f>D31+D32</f>
        <v>176</v>
      </c>
      <c r="F31" s="14">
        <f t="shared" si="2"/>
        <v>260100</v>
      </c>
      <c r="M31" s="112">
        <v>51</v>
      </c>
      <c r="O31" s="116">
        <v>0.97</v>
      </c>
      <c r="P31" s="16">
        <f t="shared" si="3"/>
        <v>49.47</v>
      </c>
      <c r="Q31" s="79">
        <v>49</v>
      </c>
      <c r="R31" s="117">
        <v>49</v>
      </c>
      <c r="S31" s="122">
        <f t="shared" si="1"/>
        <v>249900</v>
      </c>
    </row>
    <row r="32" spans="2:19" ht="14">
      <c r="B32" s="91" t="s">
        <v>33</v>
      </c>
      <c r="C32" s="107">
        <v>5100</v>
      </c>
      <c r="D32" s="12">
        <v>125</v>
      </c>
      <c r="E32" s="133"/>
      <c r="F32" s="15">
        <f t="shared" si="2"/>
        <v>637500</v>
      </c>
      <c r="M32" s="112">
        <v>125</v>
      </c>
      <c r="O32" s="116">
        <v>0.97</v>
      </c>
      <c r="P32" s="16">
        <f t="shared" si="3"/>
        <v>121.25</v>
      </c>
      <c r="Q32" s="79">
        <v>121</v>
      </c>
      <c r="R32" s="79">
        <v>121</v>
      </c>
      <c r="S32" s="122">
        <f t="shared" si="1"/>
        <v>617100</v>
      </c>
    </row>
    <row r="33" spans="2:19" ht="14">
      <c r="B33" s="91" t="s">
        <v>34</v>
      </c>
      <c r="C33" s="107">
        <v>6200</v>
      </c>
      <c r="D33" s="12">
        <v>145</v>
      </c>
      <c r="E33" s="132">
        <f>SUM(D33:D35)</f>
        <v>415</v>
      </c>
      <c r="F33" s="15">
        <f t="shared" si="2"/>
        <v>899000</v>
      </c>
      <c r="M33" s="112">
        <v>145</v>
      </c>
      <c r="O33" s="116">
        <v>0.97</v>
      </c>
      <c r="P33" s="16">
        <f t="shared" si="3"/>
        <v>140.65</v>
      </c>
      <c r="Q33" s="79">
        <v>141</v>
      </c>
      <c r="R33" s="80">
        <v>140</v>
      </c>
      <c r="S33" s="122">
        <f t="shared" si="1"/>
        <v>868000</v>
      </c>
    </row>
    <row r="34" spans="2:19" ht="14">
      <c r="B34" s="91" t="s">
        <v>35</v>
      </c>
      <c r="C34" s="107">
        <v>6200</v>
      </c>
      <c r="D34" s="12">
        <v>110</v>
      </c>
      <c r="E34" s="134"/>
      <c r="F34" s="15">
        <f t="shared" si="2"/>
        <v>682000</v>
      </c>
      <c r="M34" s="112">
        <v>110</v>
      </c>
      <c r="O34" s="116">
        <v>0.97</v>
      </c>
      <c r="P34" s="16">
        <f t="shared" si="3"/>
        <v>106.7</v>
      </c>
      <c r="Q34" s="79">
        <v>107</v>
      </c>
      <c r="R34" s="80">
        <v>106</v>
      </c>
      <c r="S34" s="122">
        <f t="shared" si="1"/>
        <v>657200</v>
      </c>
    </row>
    <row r="35" spans="2:19" ht="14">
      <c r="B35" s="91" t="s">
        <v>36</v>
      </c>
      <c r="C35" s="107">
        <v>6200</v>
      </c>
      <c r="D35" s="12">
        <v>160</v>
      </c>
      <c r="E35" s="133"/>
      <c r="F35" s="14">
        <f t="shared" si="2"/>
        <v>992000</v>
      </c>
      <c r="M35" s="112">
        <v>160</v>
      </c>
      <c r="O35" s="116">
        <v>0.97</v>
      </c>
      <c r="P35" s="16">
        <f t="shared" si="3"/>
        <v>155.19999999999999</v>
      </c>
      <c r="Q35" s="79">
        <v>155</v>
      </c>
      <c r="R35" s="79">
        <v>155</v>
      </c>
      <c r="S35" s="122">
        <f t="shared" si="1"/>
        <v>961000</v>
      </c>
    </row>
    <row r="36" spans="2:19" ht="14">
      <c r="B36" s="91" t="s">
        <v>37</v>
      </c>
      <c r="C36" s="107">
        <v>7580</v>
      </c>
      <c r="D36" s="12">
        <v>200</v>
      </c>
      <c r="E36" s="132">
        <f>SUM(D36:D40)</f>
        <v>547</v>
      </c>
      <c r="F36" s="14">
        <f t="shared" si="2"/>
        <v>1516000</v>
      </c>
      <c r="M36" s="112">
        <v>200</v>
      </c>
      <c r="O36" s="116">
        <v>0.97</v>
      </c>
      <c r="P36" s="16">
        <f t="shared" si="3"/>
        <v>194</v>
      </c>
      <c r="Q36" s="79">
        <v>194</v>
      </c>
      <c r="R36" s="79">
        <v>194</v>
      </c>
      <c r="S36" s="122">
        <f t="shared" si="1"/>
        <v>1470520</v>
      </c>
    </row>
    <row r="37" spans="2:19" ht="14">
      <c r="B37" s="91" t="s">
        <v>38</v>
      </c>
      <c r="C37" s="107">
        <v>7580</v>
      </c>
      <c r="D37" s="12">
        <v>84</v>
      </c>
      <c r="E37" s="134"/>
      <c r="F37" s="14">
        <f t="shared" si="2"/>
        <v>636720</v>
      </c>
      <c r="M37" s="112">
        <v>84</v>
      </c>
      <c r="O37" s="116">
        <v>0.97</v>
      </c>
      <c r="P37" s="16">
        <f t="shared" si="3"/>
        <v>81.48</v>
      </c>
      <c r="Q37" s="79">
        <v>81</v>
      </c>
      <c r="R37" s="79">
        <v>81</v>
      </c>
      <c r="S37" s="122">
        <f t="shared" si="1"/>
        <v>613980</v>
      </c>
    </row>
    <row r="38" spans="2:19" ht="14">
      <c r="B38" s="91" t="s">
        <v>39</v>
      </c>
      <c r="C38" s="107">
        <v>7580</v>
      </c>
      <c r="D38" s="12">
        <v>56</v>
      </c>
      <c r="E38" s="134"/>
      <c r="F38" s="14">
        <f t="shared" si="2"/>
        <v>424480</v>
      </c>
      <c r="M38" s="112">
        <v>56</v>
      </c>
      <c r="O38" s="116">
        <v>0.97</v>
      </c>
      <c r="P38" s="16">
        <f t="shared" si="3"/>
        <v>54.32</v>
      </c>
      <c r="Q38" s="79">
        <v>54</v>
      </c>
      <c r="R38" s="79">
        <v>54</v>
      </c>
      <c r="S38" s="122">
        <f t="shared" si="1"/>
        <v>409320</v>
      </c>
    </row>
    <row r="39" spans="2:19" ht="14">
      <c r="B39" s="91" t="s">
        <v>40</v>
      </c>
      <c r="C39" s="107">
        <v>7580</v>
      </c>
      <c r="D39" s="12">
        <v>102</v>
      </c>
      <c r="E39" s="134"/>
      <c r="F39" s="14">
        <f t="shared" si="2"/>
        <v>773160</v>
      </c>
      <c r="M39" s="112">
        <v>102</v>
      </c>
      <c r="O39" s="116">
        <v>0.97</v>
      </c>
      <c r="P39" s="16">
        <f t="shared" si="3"/>
        <v>98.94</v>
      </c>
      <c r="Q39" s="79">
        <v>99</v>
      </c>
      <c r="R39" s="80">
        <v>98</v>
      </c>
      <c r="S39" s="122">
        <f t="shared" si="1"/>
        <v>742840</v>
      </c>
    </row>
    <row r="40" spans="2:19" ht="14">
      <c r="B40" s="91" t="s">
        <v>41</v>
      </c>
      <c r="C40" s="107">
        <v>7580</v>
      </c>
      <c r="D40" s="12">
        <v>105</v>
      </c>
      <c r="E40" s="133"/>
      <c r="F40" s="15">
        <f t="shared" si="2"/>
        <v>795900</v>
      </c>
      <c r="M40" s="112">
        <v>105</v>
      </c>
      <c r="O40" s="116">
        <v>0.97</v>
      </c>
      <c r="P40" s="16">
        <f t="shared" si="3"/>
        <v>101.85</v>
      </c>
      <c r="Q40" s="79">
        <v>102</v>
      </c>
      <c r="R40" s="80">
        <v>101</v>
      </c>
      <c r="S40" s="122">
        <f t="shared" si="1"/>
        <v>765580</v>
      </c>
    </row>
    <row r="41" spans="2:19" ht="14">
      <c r="B41" s="91" t="s">
        <v>42</v>
      </c>
      <c r="C41" s="107">
        <v>9680</v>
      </c>
      <c r="D41" s="12">
        <v>57</v>
      </c>
      <c r="E41" s="132">
        <f>SUM(D41:D47)</f>
        <v>539</v>
      </c>
      <c r="F41" s="15">
        <f t="shared" si="2"/>
        <v>551760</v>
      </c>
      <c r="M41" s="112">
        <v>57</v>
      </c>
      <c r="O41" s="116">
        <v>0.97</v>
      </c>
      <c r="P41" s="16">
        <f t="shared" si="3"/>
        <v>55.29</v>
      </c>
      <c r="Q41" s="79">
        <v>55</v>
      </c>
      <c r="R41" s="79">
        <v>55</v>
      </c>
      <c r="S41" s="122">
        <f t="shared" si="1"/>
        <v>532400</v>
      </c>
    </row>
    <row r="42" spans="2:19" ht="14">
      <c r="B42" s="91" t="s">
        <v>43</v>
      </c>
      <c r="C42" s="107">
        <v>9680</v>
      </c>
      <c r="D42" s="12">
        <v>91</v>
      </c>
      <c r="E42" s="134"/>
      <c r="F42" s="15">
        <f t="shared" si="2"/>
        <v>880880</v>
      </c>
      <c r="M42" s="112">
        <v>91</v>
      </c>
      <c r="O42" s="116">
        <v>0.97</v>
      </c>
      <c r="P42" s="16">
        <f t="shared" si="3"/>
        <v>88.27</v>
      </c>
      <c r="Q42" s="79">
        <v>88</v>
      </c>
      <c r="R42" s="79">
        <v>88</v>
      </c>
      <c r="S42" s="122">
        <f t="shared" si="1"/>
        <v>851840</v>
      </c>
    </row>
    <row r="43" spans="2:19" ht="14">
      <c r="B43" s="91" t="s">
        <v>44</v>
      </c>
      <c r="C43" s="107">
        <v>9680</v>
      </c>
      <c r="D43" s="12">
        <v>110</v>
      </c>
      <c r="E43" s="134"/>
      <c r="F43" s="15">
        <f t="shared" si="2"/>
        <v>1064800</v>
      </c>
      <c r="M43" s="112">
        <v>110</v>
      </c>
      <c r="O43" s="116">
        <v>0.97</v>
      </c>
      <c r="P43" s="16">
        <f t="shared" si="3"/>
        <v>106.7</v>
      </c>
      <c r="Q43" s="79">
        <v>107</v>
      </c>
      <c r="R43" s="80">
        <v>106</v>
      </c>
      <c r="S43" s="122">
        <f t="shared" si="1"/>
        <v>1026080</v>
      </c>
    </row>
    <row r="44" spans="2:19" ht="14">
      <c r="B44" s="91" t="s">
        <v>45</v>
      </c>
      <c r="C44" s="107">
        <v>9680</v>
      </c>
      <c r="D44" s="12">
        <v>57</v>
      </c>
      <c r="E44" s="134"/>
      <c r="F44" s="15">
        <f t="shared" si="2"/>
        <v>551760</v>
      </c>
      <c r="M44" s="112">
        <v>57</v>
      </c>
      <c r="O44" s="116">
        <v>0.97</v>
      </c>
      <c r="P44" s="16">
        <f t="shared" si="3"/>
        <v>55.29</v>
      </c>
      <c r="Q44" s="79">
        <v>55</v>
      </c>
      <c r="R44" s="79">
        <v>55</v>
      </c>
      <c r="S44" s="122">
        <f t="shared" si="1"/>
        <v>532400</v>
      </c>
    </row>
    <row r="45" spans="2:19" ht="14">
      <c r="B45" s="91" t="s">
        <v>46</v>
      </c>
      <c r="C45" s="107">
        <v>9680</v>
      </c>
      <c r="D45" s="12">
        <v>49</v>
      </c>
      <c r="E45" s="134"/>
      <c r="F45" s="15">
        <f t="shared" si="2"/>
        <v>474320</v>
      </c>
      <c r="M45" s="112">
        <v>49</v>
      </c>
      <c r="O45" s="116">
        <v>0.97</v>
      </c>
      <c r="P45" s="16">
        <f t="shared" si="3"/>
        <v>47.53</v>
      </c>
      <c r="Q45" s="79">
        <v>48</v>
      </c>
      <c r="R45" s="80">
        <v>47</v>
      </c>
      <c r="S45" s="122">
        <f t="shared" si="1"/>
        <v>454960</v>
      </c>
    </row>
    <row r="46" spans="2:19" ht="14">
      <c r="B46" s="91" t="s">
        <v>47</v>
      </c>
      <c r="C46" s="107">
        <v>9680</v>
      </c>
      <c r="D46" s="12">
        <v>52</v>
      </c>
      <c r="E46" s="134"/>
      <c r="F46" s="15">
        <f t="shared" si="2"/>
        <v>503360</v>
      </c>
      <c r="M46" s="112">
        <v>52</v>
      </c>
      <c r="O46" s="116">
        <v>0.97</v>
      </c>
      <c r="P46" s="16">
        <f t="shared" si="3"/>
        <v>50.44</v>
      </c>
      <c r="Q46" s="79">
        <v>50</v>
      </c>
      <c r="R46" s="79">
        <v>50</v>
      </c>
      <c r="S46" s="122">
        <f t="shared" si="1"/>
        <v>484000</v>
      </c>
    </row>
    <row r="47" spans="2:19" ht="14">
      <c r="B47" s="91" t="s">
        <v>48</v>
      </c>
      <c r="C47" s="107">
        <v>9680</v>
      </c>
      <c r="D47" s="12">
        <v>123</v>
      </c>
      <c r="E47" s="133"/>
      <c r="F47" s="14">
        <f>C47*D47</f>
        <v>1190640</v>
      </c>
      <c r="M47" s="112">
        <v>123</v>
      </c>
      <c r="O47" s="116">
        <v>0.97</v>
      </c>
      <c r="P47" s="16">
        <f t="shared" si="3"/>
        <v>119.31</v>
      </c>
      <c r="Q47" s="79">
        <v>119</v>
      </c>
      <c r="R47" s="117">
        <v>119</v>
      </c>
      <c r="S47" s="122">
        <f t="shared" si="1"/>
        <v>1151920</v>
      </c>
    </row>
    <row r="48" spans="2:19" ht="14">
      <c r="B48" s="91" t="s">
        <v>49</v>
      </c>
      <c r="C48" s="107">
        <v>12040</v>
      </c>
      <c r="D48" s="12">
        <v>91</v>
      </c>
      <c r="E48" s="132">
        <f>SUM(D48:D54)</f>
        <v>378</v>
      </c>
      <c r="F48" s="14">
        <f t="shared" si="2"/>
        <v>1095640</v>
      </c>
      <c r="M48" s="112">
        <v>91</v>
      </c>
      <c r="O48" s="116">
        <v>0.97</v>
      </c>
      <c r="P48" s="16">
        <f t="shared" si="3"/>
        <v>88.27</v>
      </c>
      <c r="Q48" s="79">
        <v>88</v>
      </c>
      <c r="R48" s="79">
        <v>88</v>
      </c>
      <c r="S48" s="122">
        <f t="shared" si="1"/>
        <v>1059520</v>
      </c>
    </row>
    <row r="49" spans="2:19" ht="14">
      <c r="B49" s="91" t="s">
        <v>50</v>
      </c>
      <c r="C49" s="107">
        <v>12040</v>
      </c>
      <c r="D49" s="12">
        <v>115</v>
      </c>
      <c r="E49" s="134"/>
      <c r="F49" s="14">
        <f t="shared" si="2"/>
        <v>1384600</v>
      </c>
      <c r="M49" s="112">
        <v>115</v>
      </c>
      <c r="O49" s="116">
        <v>0.97</v>
      </c>
      <c r="P49" s="16">
        <f t="shared" si="3"/>
        <v>111.55</v>
      </c>
      <c r="Q49" s="79">
        <v>112</v>
      </c>
      <c r="R49" s="80">
        <v>111</v>
      </c>
      <c r="S49" s="122">
        <f t="shared" si="1"/>
        <v>1336440</v>
      </c>
    </row>
    <row r="50" spans="2:19" ht="14">
      <c r="B50" s="91" t="s">
        <v>51</v>
      </c>
      <c r="C50" s="107">
        <v>12040</v>
      </c>
      <c r="D50" s="12">
        <v>53</v>
      </c>
      <c r="E50" s="134"/>
      <c r="F50" s="14">
        <f t="shared" si="2"/>
        <v>638120</v>
      </c>
      <c r="M50" s="112">
        <v>53</v>
      </c>
      <c r="O50" s="116">
        <v>0.97</v>
      </c>
      <c r="P50" s="16">
        <f t="shared" si="3"/>
        <v>51.41</v>
      </c>
      <c r="Q50" s="79">
        <v>51</v>
      </c>
      <c r="R50" s="79">
        <v>51</v>
      </c>
      <c r="S50" s="122">
        <f t="shared" si="1"/>
        <v>614040</v>
      </c>
    </row>
    <row r="51" spans="2:19" ht="14">
      <c r="B51" s="91" t="s">
        <v>52</v>
      </c>
      <c r="C51" s="107">
        <v>12040</v>
      </c>
      <c r="D51" s="12">
        <v>29</v>
      </c>
      <c r="E51" s="134"/>
      <c r="F51" s="14">
        <f t="shared" si="2"/>
        <v>349160</v>
      </c>
      <c r="M51" s="112">
        <v>29</v>
      </c>
      <c r="O51" s="116">
        <v>0.97</v>
      </c>
      <c r="P51" s="16">
        <f t="shared" si="3"/>
        <v>28.13</v>
      </c>
      <c r="Q51" s="79">
        <v>28</v>
      </c>
      <c r="R51" s="79">
        <v>28</v>
      </c>
      <c r="S51" s="122">
        <f t="shared" si="1"/>
        <v>337120</v>
      </c>
    </row>
    <row r="52" spans="2:19" ht="14">
      <c r="B52" s="91" t="s">
        <v>53</v>
      </c>
      <c r="C52" s="107">
        <v>12040</v>
      </c>
      <c r="D52" s="12">
        <v>34</v>
      </c>
      <c r="E52" s="134"/>
      <c r="F52" s="14">
        <f t="shared" si="2"/>
        <v>409360</v>
      </c>
      <c r="M52" s="112">
        <v>34</v>
      </c>
      <c r="O52" s="116">
        <v>0.97</v>
      </c>
      <c r="P52" s="16">
        <f t="shared" si="3"/>
        <v>32.979999999999997</v>
      </c>
      <c r="Q52" s="79">
        <v>33</v>
      </c>
      <c r="R52" s="80">
        <v>32</v>
      </c>
      <c r="S52" s="122">
        <f t="shared" si="1"/>
        <v>385280</v>
      </c>
    </row>
    <row r="53" spans="2:19" ht="14">
      <c r="B53" s="91" t="s">
        <v>54</v>
      </c>
      <c r="C53" s="107">
        <v>12040</v>
      </c>
      <c r="D53" s="12">
        <v>12</v>
      </c>
      <c r="E53" s="134"/>
      <c r="F53" s="14">
        <f>C53*D53</f>
        <v>144480</v>
      </c>
      <c r="M53" s="112">
        <v>12</v>
      </c>
      <c r="O53" s="116">
        <v>0.97</v>
      </c>
      <c r="P53" s="16">
        <f t="shared" si="3"/>
        <v>11.64</v>
      </c>
      <c r="Q53" s="79">
        <v>12</v>
      </c>
      <c r="R53" s="80">
        <v>11</v>
      </c>
      <c r="S53" s="122">
        <f t="shared" si="1"/>
        <v>132440</v>
      </c>
    </row>
    <row r="54" spans="2:19" ht="14">
      <c r="B54" s="91" t="s">
        <v>55</v>
      </c>
      <c r="C54" s="107">
        <v>12040</v>
      </c>
      <c r="D54" s="12">
        <v>44</v>
      </c>
      <c r="E54" s="133"/>
      <c r="F54" s="15">
        <f t="shared" si="2"/>
        <v>529760</v>
      </c>
      <c r="M54" s="112">
        <v>44</v>
      </c>
      <c r="O54" s="116">
        <v>0.97</v>
      </c>
      <c r="P54" s="16">
        <f t="shared" si="3"/>
        <v>42.68</v>
      </c>
      <c r="Q54" s="79">
        <v>43</v>
      </c>
      <c r="R54" s="80">
        <v>42</v>
      </c>
      <c r="S54" s="122">
        <f t="shared" si="1"/>
        <v>505680</v>
      </c>
    </row>
    <row r="55" spans="2:19" ht="14">
      <c r="B55" s="95" t="s">
        <v>56</v>
      </c>
      <c r="C55" s="107">
        <v>14770</v>
      </c>
      <c r="D55" s="98">
        <v>14</v>
      </c>
      <c r="E55" s="132">
        <f>SUM(D55:D63)</f>
        <v>170</v>
      </c>
      <c r="F55" s="15">
        <f t="shared" si="2"/>
        <v>206780</v>
      </c>
      <c r="M55" s="113">
        <v>14</v>
      </c>
      <c r="O55" s="116">
        <v>0.97</v>
      </c>
      <c r="P55" s="16">
        <f t="shared" si="3"/>
        <v>13.58</v>
      </c>
      <c r="Q55" s="79">
        <v>14</v>
      </c>
      <c r="R55" s="80">
        <v>13</v>
      </c>
      <c r="S55" s="122">
        <f t="shared" si="1"/>
        <v>192010</v>
      </c>
    </row>
    <row r="56" spans="2:19" ht="14">
      <c r="B56" s="95" t="s">
        <v>57</v>
      </c>
      <c r="C56" s="107">
        <v>14770</v>
      </c>
      <c r="D56" s="98">
        <v>22</v>
      </c>
      <c r="E56" s="134"/>
      <c r="F56" s="15">
        <f t="shared" si="2"/>
        <v>324940</v>
      </c>
      <c r="M56" s="113">
        <v>22</v>
      </c>
      <c r="O56" s="116">
        <v>0.97</v>
      </c>
      <c r="P56" s="16">
        <f t="shared" si="3"/>
        <v>21.34</v>
      </c>
      <c r="Q56" s="79">
        <v>21</v>
      </c>
      <c r="R56" s="117">
        <v>21</v>
      </c>
      <c r="S56" s="122">
        <f t="shared" si="1"/>
        <v>310170</v>
      </c>
    </row>
    <row r="57" spans="2:19" ht="14">
      <c r="B57" s="95" t="s">
        <v>58</v>
      </c>
      <c r="C57" s="107">
        <v>14770</v>
      </c>
      <c r="D57" s="33">
        <v>30</v>
      </c>
      <c r="E57" s="134"/>
      <c r="F57" s="15">
        <f t="shared" si="2"/>
        <v>443100</v>
      </c>
      <c r="M57" s="114">
        <v>30</v>
      </c>
      <c r="O57" s="116">
        <v>0.97</v>
      </c>
      <c r="P57" s="16">
        <f t="shared" si="3"/>
        <v>29.099999999999998</v>
      </c>
      <c r="Q57" s="79">
        <v>29</v>
      </c>
      <c r="R57" s="79">
        <v>29</v>
      </c>
      <c r="S57" s="122">
        <f t="shared" si="1"/>
        <v>428330</v>
      </c>
    </row>
    <row r="58" spans="2:19" ht="14">
      <c r="B58" s="95" t="s">
        <v>59</v>
      </c>
      <c r="C58" s="107">
        <v>14770</v>
      </c>
      <c r="D58" s="12">
        <v>4</v>
      </c>
      <c r="E58" s="134"/>
      <c r="F58" s="15">
        <f t="shared" si="2"/>
        <v>59080</v>
      </c>
      <c r="M58" s="112">
        <v>4</v>
      </c>
      <c r="O58" s="116">
        <v>0.97</v>
      </c>
      <c r="P58" s="16">
        <f t="shared" si="3"/>
        <v>3.88</v>
      </c>
      <c r="Q58" s="79">
        <v>4</v>
      </c>
      <c r="R58" s="80">
        <v>3</v>
      </c>
      <c r="S58" s="122">
        <f t="shared" si="1"/>
        <v>44310</v>
      </c>
    </row>
    <row r="59" spans="2:19" ht="14">
      <c r="B59" s="95" t="s">
        <v>60</v>
      </c>
      <c r="C59" s="107">
        <v>14770</v>
      </c>
      <c r="D59" s="12">
        <v>2</v>
      </c>
      <c r="E59" s="134"/>
      <c r="F59" s="15">
        <f t="shared" si="2"/>
        <v>29540</v>
      </c>
      <c r="M59" s="112">
        <v>2</v>
      </c>
      <c r="O59" s="116">
        <v>0.97</v>
      </c>
      <c r="P59" s="16">
        <f t="shared" si="3"/>
        <v>1.94</v>
      </c>
      <c r="Q59" s="79">
        <v>2</v>
      </c>
      <c r="R59" s="79">
        <v>2</v>
      </c>
      <c r="S59" s="122">
        <f t="shared" si="1"/>
        <v>29540</v>
      </c>
    </row>
    <row r="60" spans="2:19" ht="14">
      <c r="B60" s="95" t="s">
        <v>61</v>
      </c>
      <c r="C60" s="107">
        <v>14770</v>
      </c>
      <c r="D60" s="97">
        <v>15</v>
      </c>
      <c r="E60" s="134"/>
      <c r="F60" s="15">
        <f>C60*D60</f>
        <v>221550</v>
      </c>
      <c r="M60" s="115">
        <v>15</v>
      </c>
      <c r="O60" s="116">
        <v>0.97</v>
      </c>
      <c r="P60" s="16">
        <f t="shared" si="3"/>
        <v>14.549999999999999</v>
      </c>
      <c r="Q60" s="79">
        <v>15</v>
      </c>
      <c r="R60" s="80">
        <v>14</v>
      </c>
      <c r="S60" s="122">
        <f t="shared" si="1"/>
        <v>206780</v>
      </c>
    </row>
    <row r="61" spans="2:19" ht="14">
      <c r="B61" s="95" t="s">
        <v>62</v>
      </c>
      <c r="C61" s="107">
        <v>14770</v>
      </c>
      <c r="D61" s="98">
        <v>41</v>
      </c>
      <c r="E61" s="134"/>
      <c r="F61" s="15">
        <f t="shared" ref="F61:F124" si="4">C61*D61</f>
        <v>605570</v>
      </c>
      <c r="M61" s="113">
        <v>41</v>
      </c>
      <c r="O61" s="116">
        <v>0.97</v>
      </c>
      <c r="P61" s="16">
        <f t="shared" si="3"/>
        <v>39.769999999999996</v>
      </c>
      <c r="Q61" s="79">
        <v>40</v>
      </c>
      <c r="R61" s="80">
        <v>39</v>
      </c>
      <c r="S61" s="122">
        <f t="shared" si="1"/>
        <v>576030</v>
      </c>
    </row>
    <row r="62" spans="2:19" ht="14">
      <c r="B62" s="95" t="s">
        <v>63</v>
      </c>
      <c r="C62" s="107">
        <v>14770</v>
      </c>
      <c r="D62" s="98">
        <v>14</v>
      </c>
      <c r="E62" s="134"/>
      <c r="F62" s="15">
        <f t="shared" si="4"/>
        <v>206780</v>
      </c>
      <c r="M62" s="113">
        <v>14</v>
      </c>
      <c r="O62" s="116">
        <v>0.97</v>
      </c>
      <c r="P62" s="16">
        <f t="shared" si="3"/>
        <v>13.58</v>
      </c>
      <c r="Q62" s="79">
        <v>14</v>
      </c>
      <c r="R62" s="79">
        <v>13</v>
      </c>
      <c r="S62" s="122">
        <f t="shared" si="1"/>
        <v>192010</v>
      </c>
    </row>
    <row r="63" spans="2:19" ht="14">
      <c r="B63" s="95" t="s">
        <v>64</v>
      </c>
      <c r="C63" s="107">
        <v>14770</v>
      </c>
      <c r="D63" s="98">
        <v>28</v>
      </c>
      <c r="E63" s="133"/>
      <c r="F63" s="15">
        <f t="shared" si="4"/>
        <v>413560</v>
      </c>
      <c r="M63" s="113">
        <v>28</v>
      </c>
      <c r="O63" s="116">
        <v>0.97</v>
      </c>
      <c r="P63" s="16">
        <f t="shared" si="3"/>
        <v>27.16</v>
      </c>
      <c r="Q63" s="79">
        <v>27</v>
      </c>
      <c r="R63" s="79">
        <v>27</v>
      </c>
      <c r="S63" s="122">
        <f t="shared" si="1"/>
        <v>398790</v>
      </c>
    </row>
    <row r="64" spans="2:19" ht="14.25" customHeight="1">
      <c r="B64" s="95" t="s">
        <v>65</v>
      </c>
      <c r="C64" s="107">
        <v>17290</v>
      </c>
      <c r="D64" s="98">
        <v>50</v>
      </c>
      <c r="E64" s="135">
        <f>SUM(D64:D89)</f>
        <v>295</v>
      </c>
      <c r="F64" s="15">
        <f t="shared" si="4"/>
        <v>864500</v>
      </c>
      <c r="M64" s="113">
        <v>50</v>
      </c>
      <c r="O64" s="116">
        <v>0.97</v>
      </c>
      <c r="P64" s="16">
        <f t="shared" si="3"/>
        <v>48.5</v>
      </c>
      <c r="Q64" s="79">
        <v>49</v>
      </c>
      <c r="R64" s="80">
        <v>48</v>
      </c>
      <c r="S64" s="122">
        <f t="shared" si="1"/>
        <v>829920</v>
      </c>
    </row>
    <row r="65" spans="2:19" ht="14">
      <c r="B65" s="95" t="s">
        <v>66</v>
      </c>
      <c r="C65" s="107">
        <v>17290</v>
      </c>
      <c r="D65" s="98">
        <v>20</v>
      </c>
      <c r="E65" s="136"/>
      <c r="F65" s="15">
        <f t="shared" si="4"/>
        <v>345800</v>
      </c>
      <c r="M65" s="113">
        <v>20</v>
      </c>
      <c r="O65" s="116">
        <v>0.97</v>
      </c>
      <c r="P65" s="16">
        <f t="shared" si="3"/>
        <v>19.399999999999999</v>
      </c>
      <c r="Q65" s="79">
        <v>20</v>
      </c>
      <c r="R65" s="79">
        <v>19</v>
      </c>
      <c r="S65" s="122">
        <f t="shared" si="1"/>
        <v>328510</v>
      </c>
    </row>
    <row r="66" spans="2:19" ht="14">
      <c r="B66" s="95" t="s">
        <v>67</v>
      </c>
      <c r="C66" s="107">
        <v>17290</v>
      </c>
      <c r="D66" s="33">
        <v>21</v>
      </c>
      <c r="E66" s="136"/>
      <c r="F66" s="15">
        <f t="shared" si="4"/>
        <v>363090</v>
      </c>
      <c r="M66" s="114">
        <v>21</v>
      </c>
      <c r="O66" s="116">
        <v>0.97</v>
      </c>
      <c r="P66" s="16">
        <f t="shared" si="3"/>
        <v>20.37</v>
      </c>
      <c r="Q66" s="79">
        <v>20</v>
      </c>
      <c r="R66" s="79">
        <v>20</v>
      </c>
      <c r="S66" s="122">
        <f t="shared" si="1"/>
        <v>345800</v>
      </c>
    </row>
    <row r="67" spans="2:19" ht="14">
      <c r="B67" s="95" t="s">
        <v>69</v>
      </c>
      <c r="C67" s="107">
        <v>17290</v>
      </c>
      <c r="D67" s="12">
        <v>4</v>
      </c>
      <c r="E67" s="136"/>
      <c r="F67" s="15">
        <f t="shared" si="4"/>
        <v>69160</v>
      </c>
      <c r="M67" s="112">
        <v>4</v>
      </c>
      <c r="O67" s="116">
        <v>0.97</v>
      </c>
      <c r="P67" s="16">
        <f t="shared" si="3"/>
        <v>3.88</v>
      </c>
      <c r="Q67" s="79">
        <v>4</v>
      </c>
      <c r="R67" s="80">
        <v>3</v>
      </c>
      <c r="S67" s="122">
        <f t="shared" ref="S67:S130" si="5">C67*R67</f>
        <v>51870</v>
      </c>
    </row>
    <row r="68" spans="2:19" ht="14">
      <c r="B68" s="95" t="s">
        <v>70</v>
      </c>
      <c r="C68" s="107">
        <v>17290</v>
      </c>
      <c r="D68" s="98">
        <v>19</v>
      </c>
      <c r="E68" s="136"/>
      <c r="F68" s="15">
        <f t="shared" si="4"/>
        <v>328510</v>
      </c>
      <c r="M68" s="113">
        <v>19</v>
      </c>
      <c r="O68" s="116">
        <v>0.97</v>
      </c>
      <c r="P68" s="16">
        <f t="shared" ref="P68:P131" si="6">M68*O68</f>
        <v>18.43</v>
      </c>
      <c r="Q68" s="79">
        <v>18</v>
      </c>
      <c r="R68" s="79">
        <v>18</v>
      </c>
      <c r="S68" s="122">
        <f t="shared" si="5"/>
        <v>311220</v>
      </c>
    </row>
    <row r="69" spans="2:19" ht="14">
      <c r="B69" s="95" t="s">
        <v>71</v>
      </c>
      <c r="C69" s="107">
        <v>17290</v>
      </c>
      <c r="D69" s="98">
        <v>27</v>
      </c>
      <c r="E69" s="136"/>
      <c r="F69" s="15">
        <f t="shared" si="4"/>
        <v>466830</v>
      </c>
      <c r="M69" s="113">
        <v>27</v>
      </c>
      <c r="O69" s="116">
        <v>0.97</v>
      </c>
      <c r="P69" s="16">
        <f t="shared" si="6"/>
        <v>26.189999999999998</v>
      </c>
      <c r="Q69" s="79">
        <v>26</v>
      </c>
      <c r="R69" s="79">
        <v>26</v>
      </c>
      <c r="S69" s="122">
        <f t="shared" si="5"/>
        <v>449540</v>
      </c>
    </row>
    <row r="70" spans="2:19" ht="14">
      <c r="B70" s="95" t="s">
        <v>215</v>
      </c>
      <c r="C70" s="107">
        <v>17290</v>
      </c>
      <c r="D70" s="33">
        <v>24</v>
      </c>
      <c r="E70" s="136"/>
      <c r="F70" s="15">
        <f t="shared" si="4"/>
        <v>414960</v>
      </c>
      <c r="M70" s="114">
        <v>24</v>
      </c>
      <c r="O70" s="116">
        <v>0.97</v>
      </c>
      <c r="P70" s="16">
        <f t="shared" si="6"/>
        <v>23.28</v>
      </c>
      <c r="Q70" s="79">
        <v>23</v>
      </c>
      <c r="R70" s="117">
        <v>23</v>
      </c>
      <c r="S70" s="122">
        <f t="shared" si="5"/>
        <v>397670</v>
      </c>
    </row>
    <row r="71" spans="2:19" ht="14">
      <c r="B71" s="95" t="s">
        <v>72</v>
      </c>
      <c r="C71" s="107">
        <v>17290</v>
      </c>
      <c r="D71" s="12">
        <v>15</v>
      </c>
      <c r="E71" s="136"/>
      <c r="F71" s="15">
        <f t="shared" si="4"/>
        <v>259350</v>
      </c>
      <c r="M71" s="112">
        <v>15</v>
      </c>
      <c r="O71" s="116">
        <v>0.97</v>
      </c>
      <c r="P71" s="16">
        <f t="shared" si="6"/>
        <v>14.549999999999999</v>
      </c>
      <c r="Q71" s="79">
        <v>15</v>
      </c>
      <c r="R71" s="80">
        <v>14</v>
      </c>
      <c r="S71" s="122">
        <f t="shared" si="5"/>
        <v>242060</v>
      </c>
    </row>
    <row r="72" spans="2:19" ht="14">
      <c r="B72" s="95" t="s">
        <v>73</v>
      </c>
      <c r="C72" s="107">
        <v>17290</v>
      </c>
      <c r="D72" s="97">
        <v>12</v>
      </c>
      <c r="E72" s="136"/>
      <c r="F72" s="15">
        <f t="shared" si="4"/>
        <v>207480</v>
      </c>
      <c r="M72" s="115">
        <v>12</v>
      </c>
      <c r="O72" s="116">
        <v>0.97</v>
      </c>
      <c r="P72" s="16">
        <f t="shared" si="6"/>
        <v>11.64</v>
      </c>
      <c r="Q72" s="79">
        <v>12</v>
      </c>
      <c r="R72" s="80">
        <v>11</v>
      </c>
      <c r="S72" s="122">
        <f t="shared" si="5"/>
        <v>190190</v>
      </c>
    </row>
    <row r="73" spans="2:19" ht="14">
      <c r="B73" s="95" t="s">
        <v>74</v>
      </c>
      <c r="C73" s="107">
        <v>17290</v>
      </c>
      <c r="D73" s="33">
        <v>2</v>
      </c>
      <c r="E73" s="136"/>
      <c r="F73" s="15">
        <f t="shared" si="4"/>
        <v>34580</v>
      </c>
      <c r="M73" s="114">
        <v>2</v>
      </c>
      <c r="O73" s="116">
        <v>0.97</v>
      </c>
      <c r="P73" s="16">
        <f t="shared" si="6"/>
        <v>1.94</v>
      </c>
      <c r="Q73" s="79">
        <v>2</v>
      </c>
      <c r="R73" s="79">
        <v>2</v>
      </c>
      <c r="S73" s="122">
        <f t="shared" si="5"/>
        <v>34580</v>
      </c>
    </row>
    <row r="74" spans="2:19" ht="14">
      <c r="B74" s="95" t="s">
        <v>75</v>
      </c>
      <c r="C74" s="107">
        <v>17290</v>
      </c>
      <c r="D74" s="12">
        <v>9</v>
      </c>
      <c r="E74" s="136"/>
      <c r="F74" s="15">
        <f t="shared" si="4"/>
        <v>155610</v>
      </c>
      <c r="M74" s="112">
        <v>9</v>
      </c>
      <c r="O74" s="116">
        <v>0.97</v>
      </c>
      <c r="P74" s="16">
        <f t="shared" si="6"/>
        <v>8.73</v>
      </c>
      <c r="Q74" s="79">
        <v>9</v>
      </c>
      <c r="R74" s="79">
        <v>9</v>
      </c>
      <c r="S74" s="122">
        <f t="shared" si="5"/>
        <v>155610</v>
      </c>
    </row>
    <row r="75" spans="2:19" ht="14">
      <c r="B75" s="95" t="s">
        <v>76</v>
      </c>
      <c r="C75" s="107">
        <v>17290</v>
      </c>
      <c r="D75" s="12">
        <v>11</v>
      </c>
      <c r="E75" s="136"/>
      <c r="F75" s="15">
        <f t="shared" si="4"/>
        <v>190190</v>
      </c>
      <c r="M75" s="112">
        <v>11</v>
      </c>
      <c r="O75" s="116">
        <v>0.97</v>
      </c>
      <c r="P75" s="16">
        <f t="shared" si="6"/>
        <v>10.67</v>
      </c>
      <c r="Q75" s="79">
        <v>11</v>
      </c>
      <c r="R75" s="79">
        <v>11</v>
      </c>
      <c r="S75" s="122">
        <f t="shared" si="5"/>
        <v>190190</v>
      </c>
    </row>
    <row r="76" spans="2:19" ht="14">
      <c r="B76" s="95" t="s">
        <v>77</v>
      </c>
      <c r="C76" s="107">
        <v>17290</v>
      </c>
      <c r="D76" s="98">
        <v>9</v>
      </c>
      <c r="E76" s="136"/>
      <c r="F76" s="15">
        <f t="shared" si="4"/>
        <v>155610</v>
      </c>
      <c r="M76" s="113">
        <v>9</v>
      </c>
      <c r="O76" s="116">
        <v>0.97</v>
      </c>
      <c r="P76" s="16">
        <f t="shared" si="6"/>
        <v>8.73</v>
      </c>
      <c r="Q76" s="79">
        <v>9</v>
      </c>
      <c r="R76" s="79">
        <v>8</v>
      </c>
      <c r="S76" s="122">
        <f t="shared" si="5"/>
        <v>138320</v>
      </c>
    </row>
    <row r="77" spans="2:19" ht="14">
      <c r="B77" s="95" t="s">
        <v>78</v>
      </c>
      <c r="C77" s="107">
        <v>17290</v>
      </c>
      <c r="D77" s="98">
        <v>16</v>
      </c>
      <c r="E77" s="136"/>
      <c r="F77" s="15">
        <f t="shared" si="4"/>
        <v>276640</v>
      </c>
      <c r="M77" s="113">
        <v>16</v>
      </c>
      <c r="O77" s="116">
        <v>0.97</v>
      </c>
      <c r="P77" s="16">
        <f t="shared" si="6"/>
        <v>15.52</v>
      </c>
      <c r="Q77" s="79">
        <v>15</v>
      </c>
      <c r="R77" s="79">
        <v>16</v>
      </c>
      <c r="S77" s="122">
        <f t="shared" si="5"/>
        <v>276640</v>
      </c>
    </row>
    <row r="78" spans="2:19" ht="14">
      <c r="B78" s="95" t="s">
        <v>79</v>
      </c>
      <c r="C78" s="107">
        <v>17290</v>
      </c>
      <c r="D78" s="98">
        <v>3</v>
      </c>
      <c r="E78" s="136"/>
      <c r="F78" s="15">
        <f t="shared" si="4"/>
        <v>51870</v>
      </c>
      <c r="M78" s="113">
        <v>3</v>
      </c>
      <c r="O78" s="116">
        <v>0.97</v>
      </c>
      <c r="P78" s="16">
        <f t="shared" si="6"/>
        <v>2.91</v>
      </c>
      <c r="Q78" s="79">
        <v>3</v>
      </c>
      <c r="R78" s="79">
        <v>3</v>
      </c>
      <c r="S78" s="122">
        <f t="shared" si="5"/>
        <v>51870</v>
      </c>
    </row>
    <row r="79" spans="2:19" ht="14">
      <c r="B79" s="95" t="s">
        <v>82</v>
      </c>
      <c r="C79" s="107">
        <v>17290</v>
      </c>
      <c r="D79" s="12">
        <v>7</v>
      </c>
      <c r="E79" s="136"/>
      <c r="F79" s="15">
        <f t="shared" si="4"/>
        <v>121030</v>
      </c>
      <c r="M79" s="112">
        <v>7</v>
      </c>
      <c r="O79" s="116">
        <v>0.97</v>
      </c>
      <c r="P79" s="16">
        <f t="shared" si="6"/>
        <v>6.79</v>
      </c>
      <c r="Q79" s="79">
        <v>7</v>
      </c>
      <c r="R79" s="79">
        <v>7</v>
      </c>
      <c r="S79" s="122">
        <f t="shared" si="5"/>
        <v>121030</v>
      </c>
    </row>
    <row r="80" spans="2:19" ht="14">
      <c r="B80" s="95" t="s">
        <v>83</v>
      </c>
      <c r="C80" s="107">
        <v>17290</v>
      </c>
      <c r="D80" s="12">
        <v>4</v>
      </c>
      <c r="E80" s="136"/>
      <c r="F80" s="15">
        <f t="shared" si="4"/>
        <v>69160</v>
      </c>
      <c r="M80" s="112">
        <v>4</v>
      </c>
      <c r="O80" s="116">
        <v>0.97</v>
      </c>
      <c r="P80" s="16">
        <f t="shared" si="6"/>
        <v>3.88</v>
      </c>
      <c r="Q80" s="79">
        <v>4</v>
      </c>
      <c r="R80" s="79">
        <v>4</v>
      </c>
      <c r="S80" s="122">
        <f t="shared" si="5"/>
        <v>69160</v>
      </c>
    </row>
    <row r="81" spans="2:19" ht="14">
      <c r="B81" s="95" t="s">
        <v>84</v>
      </c>
      <c r="C81" s="107">
        <v>17290</v>
      </c>
      <c r="D81" s="12">
        <v>5</v>
      </c>
      <c r="E81" s="136"/>
      <c r="F81" s="15">
        <f t="shared" si="4"/>
        <v>86450</v>
      </c>
      <c r="M81" s="112">
        <v>5</v>
      </c>
      <c r="O81" s="116">
        <v>0.97</v>
      </c>
      <c r="P81" s="16">
        <f t="shared" si="6"/>
        <v>4.8499999999999996</v>
      </c>
      <c r="Q81" s="79">
        <v>5</v>
      </c>
      <c r="R81" s="79">
        <v>5</v>
      </c>
      <c r="S81" s="122">
        <f t="shared" si="5"/>
        <v>86450</v>
      </c>
    </row>
    <row r="82" spans="2:19" ht="14">
      <c r="B82" s="95" t="s">
        <v>85</v>
      </c>
      <c r="C82" s="107">
        <v>17290</v>
      </c>
      <c r="D82" s="12">
        <v>7</v>
      </c>
      <c r="E82" s="136"/>
      <c r="F82" s="15">
        <f t="shared" si="4"/>
        <v>121030</v>
      </c>
      <c r="M82" s="112">
        <v>7</v>
      </c>
      <c r="O82" s="116">
        <v>0.97</v>
      </c>
      <c r="P82" s="16">
        <f t="shared" si="6"/>
        <v>6.79</v>
      </c>
      <c r="Q82" s="79">
        <v>7</v>
      </c>
      <c r="R82" s="79">
        <v>7</v>
      </c>
      <c r="S82" s="122">
        <f t="shared" si="5"/>
        <v>121030</v>
      </c>
    </row>
    <row r="83" spans="2:19" ht="14">
      <c r="B83" s="95" t="s">
        <v>86</v>
      </c>
      <c r="C83" s="107">
        <v>17290</v>
      </c>
      <c r="D83" s="12">
        <v>1</v>
      </c>
      <c r="E83" s="136"/>
      <c r="F83" s="15">
        <f t="shared" si="4"/>
        <v>17290</v>
      </c>
      <c r="M83" s="112">
        <v>1</v>
      </c>
      <c r="O83" s="116">
        <v>0.97</v>
      </c>
      <c r="P83" s="16">
        <f t="shared" si="6"/>
        <v>0.97</v>
      </c>
      <c r="Q83" s="79">
        <v>1</v>
      </c>
      <c r="R83" s="79">
        <v>1</v>
      </c>
      <c r="S83" s="122">
        <f t="shared" si="5"/>
        <v>17290</v>
      </c>
    </row>
    <row r="84" spans="2:19" ht="14">
      <c r="B84" s="95" t="s">
        <v>89</v>
      </c>
      <c r="C84" s="107">
        <v>17290</v>
      </c>
      <c r="D84" s="12">
        <v>5</v>
      </c>
      <c r="E84" s="136"/>
      <c r="F84" s="15">
        <f t="shared" si="4"/>
        <v>86450</v>
      </c>
      <c r="M84" s="112">
        <v>5</v>
      </c>
      <c r="O84" s="116">
        <v>0.97</v>
      </c>
      <c r="P84" s="16">
        <f t="shared" si="6"/>
        <v>4.8499999999999996</v>
      </c>
      <c r="Q84" s="79">
        <v>5</v>
      </c>
      <c r="R84" s="79">
        <v>5</v>
      </c>
      <c r="S84" s="122">
        <f t="shared" si="5"/>
        <v>86450</v>
      </c>
    </row>
    <row r="85" spans="2:19" ht="14">
      <c r="B85" s="95" t="s">
        <v>90</v>
      </c>
      <c r="C85" s="107">
        <v>17290</v>
      </c>
      <c r="D85" s="12">
        <v>9</v>
      </c>
      <c r="E85" s="136"/>
      <c r="F85" s="15">
        <f t="shared" si="4"/>
        <v>155610</v>
      </c>
      <c r="M85" s="112">
        <v>9</v>
      </c>
      <c r="O85" s="116">
        <v>0.97</v>
      </c>
      <c r="P85" s="16">
        <f t="shared" si="6"/>
        <v>8.73</v>
      </c>
      <c r="Q85" s="79">
        <v>9</v>
      </c>
      <c r="R85" s="79">
        <v>9</v>
      </c>
      <c r="S85" s="122">
        <f t="shared" si="5"/>
        <v>155610</v>
      </c>
    </row>
    <row r="86" spans="2:19" ht="14">
      <c r="B86" s="95" t="s">
        <v>91</v>
      </c>
      <c r="C86" s="107">
        <v>17290</v>
      </c>
      <c r="D86" s="12">
        <v>2</v>
      </c>
      <c r="E86" s="136"/>
      <c r="F86" s="15">
        <f t="shared" si="4"/>
        <v>34580</v>
      </c>
      <c r="M86" s="112">
        <v>2</v>
      </c>
      <c r="O86" s="116">
        <v>0.97</v>
      </c>
      <c r="P86" s="16">
        <f t="shared" si="6"/>
        <v>1.94</v>
      </c>
      <c r="Q86" s="79">
        <v>2</v>
      </c>
      <c r="R86" s="79">
        <v>2</v>
      </c>
      <c r="S86" s="122">
        <f t="shared" si="5"/>
        <v>34580</v>
      </c>
    </row>
    <row r="87" spans="2:19" ht="14">
      <c r="B87" s="95" t="s">
        <v>92</v>
      </c>
      <c r="C87" s="107">
        <v>17290</v>
      </c>
      <c r="D87" s="12">
        <v>9</v>
      </c>
      <c r="E87" s="136"/>
      <c r="F87" s="15">
        <f t="shared" si="4"/>
        <v>155610</v>
      </c>
      <c r="M87" s="112">
        <v>9</v>
      </c>
      <c r="O87" s="116">
        <v>0.97</v>
      </c>
      <c r="P87" s="16">
        <f t="shared" si="6"/>
        <v>8.73</v>
      </c>
      <c r="Q87" s="79">
        <v>9</v>
      </c>
      <c r="R87" s="79">
        <v>9</v>
      </c>
      <c r="S87" s="122">
        <f t="shared" si="5"/>
        <v>155610</v>
      </c>
    </row>
    <row r="88" spans="2:19" ht="14">
      <c r="B88" s="95" t="s">
        <v>93</v>
      </c>
      <c r="C88" s="107">
        <v>17290</v>
      </c>
      <c r="D88" s="12">
        <v>3</v>
      </c>
      <c r="E88" s="136"/>
      <c r="F88" s="15">
        <f t="shared" si="4"/>
        <v>51870</v>
      </c>
      <c r="M88" s="112">
        <v>3</v>
      </c>
      <c r="O88" s="116">
        <v>0.97</v>
      </c>
      <c r="P88" s="16">
        <f t="shared" si="6"/>
        <v>2.91</v>
      </c>
      <c r="Q88" s="79">
        <v>3</v>
      </c>
      <c r="R88" s="79">
        <v>3</v>
      </c>
      <c r="S88" s="122">
        <f t="shared" si="5"/>
        <v>51870</v>
      </c>
    </row>
    <row r="89" spans="2:19" ht="14">
      <c r="B89" s="95" t="s">
        <v>216</v>
      </c>
      <c r="C89" s="107">
        <v>17290</v>
      </c>
      <c r="D89" s="12">
        <v>1</v>
      </c>
      <c r="E89" s="137"/>
      <c r="F89" s="15">
        <f t="shared" si="4"/>
        <v>17290</v>
      </c>
      <c r="M89" s="112">
        <v>1</v>
      </c>
      <c r="O89" s="116">
        <v>0.97</v>
      </c>
      <c r="P89" s="16">
        <f t="shared" si="6"/>
        <v>0.97</v>
      </c>
      <c r="Q89" s="79">
        <v>1</v>
      </c>
      <c r="R89" s="79">
        <v>1</v>
      </c>
      <c r="S89" s="122">
        <f t="shared" si="5"/>
        <v>17290</v>
      </c>
    </row>
    <row r="90" spans="2:19" ht="14">
      <c r="B90" s="95" t="s">
        <v>217</v>
      </c>
      <c r="C90" s="107">
        <v>25590</v>
      </c>
      <c r="D90" s="12">
        <v>3</v>
      </c>
      <c r="E90" s="132">
        <f>SUM(D90:D102)</f>
        <v>58</v>
      </c>
      <c r="F90" s="15">
        <f t="shared" si="4"/>
        <v>76770</v>
      </c>
      <c r="M90" s="112">
        <v>3</v>
      </c>
      <c r="O90" s="116">
        <v>0.97</v>
      </c>
      <c r="P90" s="16">
        <f t="shared" si="6"/>
        <v>2.91</v>
      </c>
      <c r="Q90" s="79">
        <v>3</v>
      </c>
      <c r="R90" s="79">
        <v>3</v>
      </c>
      <c r="S90" s="122">
        <f t="shared" si="5"/>
        <v>76770</v>
      </c>
    </row>
    <row r="91" spans="2:19" ht="14">
      <c r="B91" s="95" t="s">
        <v>218</v>
      </c>
      <c r="C91" s="107">
        <v>25590</v>
      </c>
      <c r="D91" s="12">
        <v>1</v>
      </c>
      <c r="E91" s="134"/>
      <c r="F91" s="15">
        <f t="shared" si="4"/>
        <v>25590</v>
      </c>
      <c r="M91" s="112">
        <v>1</v>
      </c>
      <c r="O91" s="116">
        <v>0.97</v>
      </c>
      <c r="P91" s="16">
        <f t="shared" si="6"/>
        <v>0.97</v>
      </c>
      <c r="Q91" s="79">
        <v>1</v>
      </c>
      <c r="R91" s="79">
        <v>1</v>
      </c>
      <c r="S91" s="122">
        <f t="shared" si="5"/>
        <v>25590</v>
      </c>
    </row>
    <row r="92" spans="2:19" ht="14">
      <c r="B92" s="95" t="s">
        <v>219</v>
      </c>
      <c r="C92" s="107">
        <v>25590</v>
      </c>
      <c r="D92" s="12">
        <v>6</v>
      </c>
      <c r="E92" s="134"/>
      <c r="F92" s="15">
        <f t="shared" si="4"/>
        <v>153540</v>
      </c>
      <c r="M92" s="112">
        <v>6</v>
      </c>
      <c r="O92" s="116">
        <v>0.97</v>
      </c>
      <c r="P92" s="16">
        <f t="shared" si="6"/>
        <v>5.82</v>
      </c>
      <c r="Q92" s="79">
        <v>6</v>
      </c>
      <c r="R92" s="79">
        <v>6</v>
      </c>
      <c r="S92" s="122">
        <f t="shared" si="5"/>
        <v>153540</v>
      </c>
    </row>
    <row r="93" spans="2:19" ht="14">
      <c r="B93" s="95" t="s">
        <v>220</v>
      </c>
      <c r="C93" s="107">
        <v>25590</v>
      </c>
      <c r="D93" s="12">
        <v>1</v>
      </c>
      <c r="E93" s="134"/>
      <c r="F93" s="15">
        <f t="shared" si="4"/>
        <v>25590</v>
      </c>
      <c r="M93" s="112">
        <v>1</v>
      </c>
      <c r="O93" s="116">
        <v>0.97</v>
      </c>
      <c r="P93" s="16">
        <f t="shared" si="6"/>
        <v>0.97</v>
      </c>
      <c r="Q93" s="79">
        <v>1</v>
      </c>
      <c r="R93" s="79">
        <v>1</v>
      </c>
      <c r="S93" s="122">
        <f t="shared" si="5"/>
        <v>25590</v>
      </c>
    </row>
    <row r="94" spans="2:19" ht="14">
      <c r="B94" s="95" t="s">
        <v>221</v>
      </c>
      <c r="C94" s="107">
        <v>25590</v>
      </c>
      <c r="D94" s="12">
        <v>1</v>
      </c>
      <c r="E94" s="134"/>
      <c r="F94" s="15">
        <f t="shared" si="4"/>
        <v>25590</v>
      </c>
      <c r="M94" s="112">
        <v>1</v>
      </c>
      <c r="O94" s="116">
        <v>0.97</v>
      </c>
      <c r="P94" s="16">
        <f t="shared" si="6"/>
        <v>0.97</v>
      </c>
      <c r="Q94" s="79">
        <v>1</v>
      </c>
      <c r="R94" s="79">
        <v>1</v>
      </c>
      <c r="S94" s="122">
        <f t="shared" si="5"/>
        <v>25590</v>
      </c>
    </row>
    <row r="95" spans="2:19" ht="14">
      <c r="B95" s="95" t="s">
        <v>222</v>
      </c>
      <c r="C95" s="107">
        <v>25590</v>
      </c>
      <c r="D95" s="12">
        <v>2</v>
      </c>
      <c r="E95" s="134"/>
      <c r="F95" s="15">
        <f t="shared" si="4"/>
        <v>51180</v>
      </c>
      <c r="M95" s="112">
        <v>2</v>
      </c>
      <c r="O95" s="116">
        <v>0.97</v>
      </c>
      <c r="P95" s="16">
        <f t="shared" si="6"/>
        <v>1.94</v>
      </c>
      <c r="Q95" s="79">
        <v>2</v>
      </c>
      <c r="R95" s="79">
        <v>2</v>
      </c>
      <c r="S95" s="122">
        <f t="shared" si="5"/>
        <v>51180</v>
      </c>
    </row>
    <row r="96" spans="2:19" ht="14">
      <c r="B96" s="95" t="s">
        <v>223</v>
      </c>
      <c r="C96" s="107">
        <v>25590</v>
      </c>
      <c r="D96" s="12">
        <v>10</v>
      </c>
      <c r="E96" s="134"/>
      <c r="F96" s="15">
        <f t="shared" si="4"/>
        <v>255900</v>
      </c>
      <c r="M96" s="112">
        <v>10</v>
      </c>
      <c r="O96" s="116">
        <v>0.97</v>
      </c>
      <c r="P96" s="16">
        <f t="shared" si="6"/>
        <v>9.6999999999999993</v>
      </c>
      <c r="Q96" s="79">
        <v>10</v>
      </c>
      <c r="R96" s="79">
        <v>10</v>
      </c>
      <c r="S96" s="122">
        <f t="shared" si="5"/>
        <v>255900</v>
      </c>
    </row>
    <row r="97" spans="2:19" ht="14">
      <c r="B97" s="95" t="s">
        <v>98</v>
      </c>
      <c r="C97" s="107">
        <v>25590</v>
      </c>
      <c r="D97" s="12">
        <v>7</v>
      </c>
      <c r="E97" s="134"/>
      <c r="F97" s="15">
        <f t="shared" si="4"/>
        <v>179130</v>
      </c>
      <c r="M97" s="112">
        <v>7</v>
      </c>
      <c r="O97" s="116">
        <v>0.97</v>
      </c>
      <c r="P97" s="16">
        <f t="shared" si="6"/>
        <v>6.79</v>
      </c>
      <c r="Q97" s="79">
        <v>7</v>
      </c>
      <c r="R97" s="79">
        <v>7</v>
      </c>
      <c r="S97" s="122">
        <f t="shared" si="5"/>
        <v>179130</v>
      </c>
    </row>
    <row r="98" spans="2:19" ht="14">
      <c r="B98" s="95" t="s">
        <v>99</v>
      </c>
      <c r="C98" s="107">
        <v>25590</v>
      </c>
      <c r="D98" s="12">
        <v>1</v>
      </c>
      <c r="E98" s="134"/>
      <c r="F98" s="15">
        <f t="shared" si="4"/>
        <v>25590</v>
      </c>
      <c r="M98" s="112">
        <v>1</v>
      </c>
      <c r="O98" s="116">
        <v>0.97</v>
      </c>
      <c r="P98" s="16">
        <f t="shared" si="6"/>
        <v>0.97</v>
      </c>
      <c r="Q98" s="79">
        <v>1</v>
      </c>
      <c r="R98" s="79">
        <v>1</v>
      </c>
      <c r="S98" s="122">
        <f t="shared" si="5"/>
        <v>25590</v>
      </c>
    </row>
    <row r="99" spans="2:19" ht="14">
      <c r="B99" s="95" t="s">
        <v>224</v>
      </c>
      <c r="C99" s="107">
        <v>25590</v>
      </c>
      <c r="D99" s="12">
        <v>2</v>
      </c>
      <c r="E99" s="134"/>
      <c r="F99" s="15">
        <f t="shared" si="4"/>
        <v>51180</v>
      </c>
      <c r="M99" s="112">
        <v>2</v>
      </c>
      <c r="O99" s="116">
        <v>0.97</v>
      </c>
      <c r="P99" s="16">
        <f t="shared" si="6"/>
        <v>1.94</v>
      </c>
      <c r="Q99" s="79">
        <v>2</v>
      </c>
      <c r="R99" s="79">
        <v>2</v>
      </c>
      <c r="S99" s="122">
        <f t="shared" si="5"/>
        <v>51180</v>
      </c>
    </row>
    <row r="100" spans="2:19" ht="14">
      <c r="B100" s="95" t="s">
        <v>101</v>
      </c>
      <c r="C100" s="107">
        <v>25590</v>
      </c>
      <c r="D100" s="12">
        <v>9</v>
      </c>
      <c r="E100" s="134"/>
      <c r="F100" s="15">
        <f t="shared" si="4"/>
        <v>230310</v>
      </c>
      <c r="M100" s="112">
        <v>9</v>
      </c>
      <c r="O100" s="116">
        <v>0.97</v>
      </c>
      <c r="P100" s="16">
        <f t="shared" si="6"/>
        <v>8.73</v>
      </c>
      <c r="Q100" s="79">
        <v>9</v>
      </c>
      <c r="R100" s="79">
        <v>9</v>
      </c>
      <c r="S100" s="122">
        <f t="shared" si="5"/>
        <v>230310</v>
      </c>
    </row>
    <row r="101" spans="2:19" ht="14">
      <c r="B101" s="95" t="s">
        <v>225</v>
      </c>
      <c r="C101" s="107">
        <v>25590</v>
      </c>
      <c r="D101" s="12">
        <v>1</v>
      </c>
      <c r="E101" s="134"/>
      <c r="F101" s="15">
        <f t="shared" si="4"/>
        <v>25590</v>
      </c>
      <c r="M101" s="112">
        <v>1</v>
      </c>
      <c r="O101" s="116">
        <v>0.97</v>
      </c>
      <c r="P101" s="16">
        <f t="shared" si="6"/>
        <v>0.97</v>
      </c>
      <c r="Q101" s="79">
        <v>1</v>
      </c>
      <c r="R101" s="79">
        <v>1</v>
      </c>
      <c r="S101" s="122">
        <f t="shared" si="5"/>
        <v>25590</v>
      </c>
    </row>
    <row r="102" spans="2:19" ht="14">
      <c r="B102" s="95" t="s">
        <v>103</v>
      </c>
      <c r="C102" s="107">
        <v>25590</v>
      </c>
      <c r="D102" s="12">
        <v>14</v>
      </c>
      <c r="E102" s="133"/>
      <c r="F102" s="15">
        <f t="shared" si="4"/>
        <v>358260</v>
      </c>
      <c r="M102" s="112">
        <v>14</v>
      </c>
      <c r="O102" s="116">
        <v>0.97</v>
      </c>
      <c r="P102" s="16">
        <f t="shared" si="6"/>
        <v>13.58</v>
      </c>
      <c r="Q102" s="79">
        <v>14</v>
      </c>
      <c r="R102" s="79">
        <v>14</v>
      </c>
      <c r="S102" s="122">
        <f t="shared" si="5"/>
        <v>358260</v>
      </c>
    </row>
    <row r="103" spans="2:19" ht="14">
      <c r="B103" s="95" t="s">
        <v>104</v>
      </c>
      <c r="C103" s="107">
        <v>35420</v>
      </c>
      <c r="D103" s="12">
        <v>2</v>
      </c>
      <c r="E103" s="132">
        <f>SUM(D103:D108)</f>
        <v>33</v>
      </c>
      <c r="F103" s="15">
        <f t="shared" si="4"/>
        <v>70840</v>
      </c>
      <c r="M103" s="112">
        <v>2</v>
      </c>
      <c r="O103" s="116">
        <v>0.97</v>
      </c>
      <c r="P103" s="16">
        <f t="shared" si="6"/>
        <v>1.94</v>
      </c>
      <c r="Q103" s="79">
        <v>2</v>
      </c>
      <c r="R103" s="79">
        <v>2</v>
      </c>
      <c r="S103" s="122">
        <f t="shared" si="5"/>
        <v>70840</v>
      </c>
    </row>
    <row r="104" spans="2:19" ht="14">
      <c r="B104" s="95" t="s">
        <v>226</v>
      </c>
      <c r="C104" s="107">
        <v>35420</v>
      </c>
      <c r="D104" s="12">
        <v>3</v>
      </c>
      <c r="E104" s="134"/>
      <c r="F104" s="15">
        <f t="shared" si="4"/>
        <v>106260</v>
      </c>
      <c r="M104" s="112">
        <v>3</v>
      </c>
      <c r="O104" s="116">
        <v>0.97</v>
      </c>
      <c r="P104" s="16">
        <f t="shared" si="6"/>
        <v>2.91</v>
      </c>
      <c r="Q104" s="79">
        <v>3</v>
      </c>
      <c r="R104" s="79">
        <v>3</v>
      </c>
      <c r="S104" s="122">
        <f t="shared" si="5"/>
        <v>106260</v>
      </c>
    </row>
    <row r="105" spans="2:19" ht="14">
      <c r="B105" s="95" t="s">
        <v>227</v>
      </c>
      <c r="C105" s="107">
        <v>35420</v>
      </c>
      <c r="D105" s="12">
        <v>7</v>
      </c>
      <c r="E105" s="134"/>
      <c r="F105" s="15">
        <f t="shared" si="4"/>
        <v>247940</v>
      </c>
      <c r="M105" s="112">
        <v>7</v>
      </c>
      <c r="O105" s="116">
        <v>0.97</v>
      </c>
      <c r="P105" s="16">
        <f t="shared" si="6"/>
        <v>6.79</v>
      </c>
      <c r="Q105" s="79">
        <v>7</v>
      </c>
      <c r="R105" s="79">
        <v>7</v>
      </c>
      <c r="S105" s="122">
        <f t="shared" si="5"/>
        <v>247940</v>
      </c>
    </row>
    <row r="106" spans="2:19" ht="14">
      <c r="B106" s="95" t="s">
        <v>228</v>
      </c>
      <c r="C106" s="107">
        <v>35420</v>
      </c>
      <c r="D106" s="12">
        <v>9</v>
      </c>
      <c r="E106" s="134"/>
      <c r="F106" s="15">
        <f t="shared" si="4"/>
        <v>318780</v>
      </c>
      <c r="M106" s="112">
        <v>9</v>
      </c>
      <c r="O106" s="116">
        <v>0.97</v>
      </c>
      <c r="P106" s="16">
        <f t="shared" si="6"/>
        <v>8.73</v>
      </c>
      <c r="Q106" s="79">
        <v>9</v>
      </c>
      <c r="R106" s="79">
        <v>9</v>
      </c>
      <c r="S106" s="122">
        <f t="shared" si="5"/>
        <v>318780</v>
      </c>
    </row>
    <row r="107" spans="2:19" ht="14">
      <c r="B107" s="95" t="s">
        <v>229</v>
      </c>
      <c r="C107" s="107">
        <v>35420</v>
      </c>
      <c r="D107" s="12">
        <v>11</v>
      </c>
      <c r="E107" s="134"/>
      <c r="F107" s="15">
        <f t="shared" si="4"/>
        <v>389620</v>
      </c>
      <c r="M107" s="112">
        <v>11</v>
      </c>
      <c r="O107" s="116">
        <v>0.97</v>
      </c>
      <c r="P107" s="16">
        <f t="shared" si="6"/>
        <v>10.67</v>
      </c>
      <c r="Q107" s="79">
        <v>11</v>
      </c>
      <c r="R107" s="79">
        <v>11</v>
      </c>
      <c r="S107" s="122">
        <f t="shared" si="5"/>
        <v>389620</v>
      </c>
    </row>
    <row r="108" spans="2:19" ht="14">
      <c r="B108" s="95" t="s">
        <v>230</v>
      </c>
      <c r="C108" s="107">
        <v>35420</v>
      </c>
      <c r="D108" s="12">
        <v>1</v>
      </c>
      <c r="E108" s="133"/>
      <c r="F108" s="15">
        <f t="shared" si="4"/>
        <v>35420</v>
      </c>
      <c r="M108" s="112">
        <v>1</v>
      </c>
      <c r="O108" s="116">
        <v>0.97</v>
      </c>
      <c r="P108" s="16">
        <f t="shared" si="6"/>
        <v>0.97</v>
      </c>
      <c r="Q108" s="79">
        <v>1</v>
      </c>
      <c r="R108" s="79">
        <v>1</v>
      </c>
      <c r="S108" s="122">
        <f t="shared" si="5"/>
        <v>35420</v>
      </c>
    </row>
    <row r="109" spans="2:19" ht="14">
      <c r="B109" s="95" t="s">
        <v>108</v>
      </c>
      <c r="C109" s="107">
        <v>41400</v>
      </c>
      <c r="D109" s="12">
        <v>9</v>
      </c>
      <c r="E109" s="132">
        <f>SUM(D109:D120)</f>
        <v>36</v>
      </c>
      <c r="F109" s="15">
        <f t="shared" si="4"/>
        <v>372600</v>
      </c>
      <c r="M109" s="112">
        <v>9</v>
      </c>
      <c r="O109" s="116">
        <v>0.97</v>
      </c>
      <c r="P109" s="16">
        <f t="shared" si="6"/>
        <v>8.73</v>
      </c>
      <c r="Q109" s="79">
        <v>9</v>
      </c>
      <c r="R109" s="79">
        <v>9</v>
      </c>
      <c r="S109" s="122">
        <f t="shared" si="5"/>
        <v>372600</v>
      </c>
    </row>
    <row r="110" spans="2:19" ht="14">
      <c r="B110" s="95" t="s">
        <v>110</v>
      </c>
      <c r="C110" s="107">
        <v>41400</v>
      </c>
      <c r="D110" s="12">
        <v>3</v>
      </c>
      <c r="E110" s="134"/>
      <c r="F110" s="15">
        <f t="shared" si="4"/>
        <v>124200</v>
      </c>
      <c r="M110" s="112">
        <v>3</v>
      </c>
      <c r="O110" s="116">
        <v>0.97</v>
      </c>
      <c r="P110" s="16">
        <f t="shared" si="6"/>
        <v>2.91</v>
      </c>
      <c r="Q110" s="79">
        <v>3</v>
      </c>
      <c r="R110" s="79">
        <v>3</v>
      </c>
      <c r="S110" s="122">
        <f t="shared" si="5"/>
        <v>124200</v>
      </c>
    </row>
    <row r="111" spans="2:19" ht="14">
      <c r="B111" s="95" t="s">
        <v>231</v>
      </c>
      <c r="C111" s="107">
        <v>41400</v>
      </c>
      <c r="D111" s="12">
        <v>1</v>
      </c>
      <c r="E111" s="134"/>
      <c r="F111" s="15">
        <f t="shared" si="4"/>
        <v>41400</v>
      </c>
      <c r="M111" s="112">
        <v>1</v>
      </c>
      <c r="O111" s="116">
        <v>0.97</v>
      </c>
      <c r="P111" s="16">
        <f t="shared" si="6"/>
        <v>0.97</v>
      </c>
      <c r="Q111" s="79">
        <v>1</v>
      </c>
      <c r="R111" s="79">
        <v>1</v>
      </c>
      <c r="S111" s="122">
        <f t="shared" si="5"/>
        <v>41400</v>
      </c>
    </row>
    <row r="112" spans="2:19" ht="14">
      <c r="B112" s="95" t="s">
        <v>232</v>
      </c>
      <c r="C112" s="107">
        <v>41400</v>
      </c>
      <c r="D112" s="12">
        <v>3</v>
      </c>
      <c r="E112" s="134"/>
      <c r="F112" s="15">
        <f t="shared" si="4"/>
        <v>124200</v>
      </c>
      <c r="M112" s="112">
        <v>3</v>
      </c>
      <c r="O112" s="116">
        <v>0.97</v>
      </c>
      <c r="P112" s="16">
        <f t="shared" si="6"/>
        <v>2.91</v>
      </c>
      <c r="Q112" s="79">
        <v>3</v>
      </c>
      <c r="R112" s="79">
        <v>3</v>
      </c>
      <c r="S112" s="122">
        <f t="shared" si="5"/>
        <v>124200</v>
      </c>
    </row>
    <row r="113" spans="2:19" ht="14">
      <c r="B113" s="95" t="s">
        <v>233</v>
      </c>
      <c r="C113" s="107">
        <v>41400</v>
      </c>
      <c r="D113" s="12">
        <v>3</v>
      </c>
      <c r="E113" s="134"/>
      <c r="F113" s="15">
        <f t="shared" si="4"/>
        <v>124200</v>
      </c>
      <c r="M113" s="112">
        <v>3</v>
      </c>
      <c r="O113" s="116">
        <v>0.97</v>
      </c>
      <c r="P113" s="16">
        <f t="shared" si="6"/>
        <v>2.91</v>
      </c>
      <c r="Q113" s="79">
        <v>3</v>
      </c>
      <c r="R113" s="79">
        <v>3</v>
      </c>
      <c r="S113" s="122">
        <f t="shared" si="5"/>
        <v>124200</v>
      </c>
    </row>
    <row r="114" spans="2:19" ht="14">
      <c r="B114" s="95" t="s">
        <v>234</v>
      </c>
      <c r="C114" s="107">
        <v>41400</v>
      </c>
      <c r="D114" s="12">
        <v>4</v>
      </c>
      <c r="E114" s="134"/>
      <c r="F114" s="15">
        <f t="shared" si="4"/>
        <v>165600</v>
      </c>
      <c r="M114" s="112">
        <v>4</v>
      </c>
      <c r="O114" s="116">
        <v>0.97</v>
      </c>
      <c r="P114" s="16">
        <f t="shared" si="6"/>
        <v>3.88</v>
      </c>
      <c r="Q114" s="79">
        <v>4</v>
      </c>
      <c r="R114" s="79">
        <v>4</v>
      </c>
      <c r="S114" s="122">
        <f t="shared" si="5"/>
        <v>165600</v>
      </c>
    </row>
    <row r="115" spans="2:19" ht="14">
      <c r="B115" s="95" t="s">
        <v>235</v>
      </c>
      <c r="C115" s="107">
        <v>41400</v>
      </c>
      <c r="D115" s="12">
        <v>7</v>
      </c>
      <c r="E115" s="134"/>
      <c r="F115" s="15">
        <f t="shared" si="4"/>
        <v>289800</v>
      </c>
      <c r="M115" s="112">
        <v>7</v>
      </c>
      <c r="O115" s="116">
        <v>0.97</v>
      </c>
      <c r="P115" s="16">
        <f t="shared" si="6"/>
        <v>6.79</v>
      </c>
      <c r="Q115" s="79">
        <v>7</v>
      </c>
      <c r="R115" s="79">
        <v>7</v>
      </c>
      <c r="S115" s="122">
        <f t="shared" si="5"/>
        <v>289800</v>
      </c>
    </row>
    <row r="116" spans="2:19" ht="14">
      <c r="B116" s="95" t="s">
        <v>236</v>
      </c>
      <c r="C116" s="107">
        <v>41400</v>
      </c>
      <c r="D116" s="12">
        <v>1</v>
      </c>
      <c r="E116" s="134"/>
      <c r="F116" s="15">
        <f t="shared" si="4"/>
        <v>41400</v>
      </c>
      <c r="M116" s="112">
        <v>1</v>
      </c>
      <c r="O116" s="116">
        <v>0.97</v>
      </c>
      <c r="P116" s="16">
        <f t="shared" si="6"/>
        <v>0.97</v>
      </c>
      <c r="Q116" s="79">
        <v>1</v>
      </c>
      <c r="R116" s="79">
        <v>1</v>
      </c>
      <c r="S116" s="122">
        <f t="shared" si="5"/>
        <v>41400</v>
      </c>
    </row>
    <row r="117" spans="2:19" ht="14">
      <c r="B117" s="95" t="s">
        <v>237</v>
      </c>
      <c r="C117" s="107">
        <v>41400</v>
      </c>
      <c r="D117" s="12">
        <v>2</v>
      </c>
      <c r="E117" s="134"/>
      <c r="F117" s="15">
        <f t="shared" si="4"/>
        <v>82800</v>
      </c>
      <c r="M117" s="112">
        <v>2</v>
      </c>
      <c r="O117" s="116">
        <v>0.97</v>
      </c>
      <c r="P117" s="16">
        <f t="shared" si="6"/>
        <v>1.94</v>
      </c>
      <c r="Q117" s="79">
        <v>2</v>
      </c>
      <c r="R117" s="79">
        <v>2</v>
      </c>
      <c r="S117" s="122">
        <f t="shared" si="5"/>
        <v>82800</v>
      </c>
    </row>
    <row r="118" spans="2:19" ht="14">
      <c r="B118" s="95" t="s">
        <v>115</v>
      </c>
      <c r="C118" s="107">
        <v>41400</v>
      </c>
      <c r="D118" s="12">
        <v>1</v>
      </c>
      <c r="E118" s="134"/>
      <c r="F118" s="15">
        <f t="shared" si="4"/>
        <v>41400</v>
      </c>
      <c r="M118" s="112">
        <v>1</v>
      </c>
      <c r="O118" s="116">
        <v>0.97</v>
      </c>
      <c r="P118" s="16">
        <f t="shared" si="6"/>
        <v>0.97</v>
      </c>
      <c r="Q118" s="79">
        <v>1</v>
      </c>
      <c r="R118" s="79">
        <v>1</v>
      </c>
      <c r="S118" s="122">
        <f t="shared" si="5"/>
        <v>41400</v>
      </c>
    </row>
    <row r="119" spans="2:19" ht="14">
      <c r="B119" s="95" t="s">
        <v>116</v>
      </c>
      <c r="C119" s="107">
        <v>41400</v>
      </c>
      <c r="D119" s="12">
        <v>1</v>
      </c>
      <c r="E119" s="134"/>
      <c r="F119" s="15">
        <f t="shared" si="4"/>
        <v>41400</v>
      </c>
      <c r="M119" s="112">
        <v>1</v>
      </c>
      <c r="O119" s="116">
        <v>0.97</v>
      </c>
      <c r="P119" s="16">
        <f t="shared" si="6"/>
        <v>0.97</v>
      </c>
      <c r="Q119" s="79">
        <v>1</v>
      </c>
      <c r="R119" s="79">
        <v>1</v>
      </c>
      <c r="S119" s="122">
        <f t="shared" si="5"/>
        <v>41400</v>
      </c>
    </row>
    <row r="120" spans="2:19" ht="14">
      <c r="B120" s="95" t="s">
        <v>119</v>
      </c>
      <c r="C120" s="107">
        <v>41400</v>
      </c>
      <c r="D120" s="12">
        <v>1</v>
      </c>
      <c r="E120" s="133"/>
      <c r="F120" s="15">
        <f t="shared" si="4"/>
        <v>41400</v>
      </c>
      <c r="M120" s="112">
        <v>1</v>
      </c>
      <c r="O120" s="116">
        <v>0.97</v>
      </c>
      <c r="P120" s="16">
        <f t="shared" si="6"/>
        <v>0.97</v>
      </c>
      <c r="Q120" s="79">
        <v>1</v>
      </c>
      <c r="R120" s="79">
        <v>1</v>
      </c>
      <c r="S120" s="122">
        <f t="shared" si="5"/>
        <v>41400</v>
      </c>
    </row>
    <row r="121" spans="2:19" ht="14">
      <c r="B121" s="95" t="s">
        <v>238</v>
      </c>
      <c r="C121" s="107">
        <v>46670</v>
      </c>
      <c r="D121" s="12">
        <v>1</v>
      </c>
      <c r="E121" s="132">
        <f>SUM(D121:D131)</f>
        <v>32</v>
      </c>
      <c r="F121" s="15">
        <f t="shared" si="4"/>
        <v>46670</v>
      </c>
      <c r="M121" s="112">
        <v>1</v>
      </c>
      <c r="O121" s="116">
        <v>0.97</v>
      </c>
      <c r="P121" s="16">
        <f t="shared" si="6"/>
        <v>0.97</v>
      </c>
      <c r="Q121" s="79">
        <v>1</v>
      </c>
      <c r="R121" s="79">
        <v>1</v>
      </c>
      <c r="S121" s="122">
        <f t="shared" si="5"/>
        <v>46670</v>
      </c>
    </row>
    <row r="122" spans="2:19" ht="14">
      <c r="B122" s="95" t="s">
        <v>239</v>
      </c>
      <c r="C122" s="107">
        <v>46670</v>
      </c>
      <c r="D122" s="12">
        <v>2</v>
      </c>
      <c r="E122" s="134"/>
      <c r="F122" s="15">
        <f t="shared" si="4"/>
        <v>93340</v>
      </c>
      <c r="M122" s="112">
        <v>2</v>
      </c>
      <c r="O122" s="116">
        <v>0.97</v>
      </c>
      <c r="P122" s="16">
        <f t="shared" si="6"/>
        <v>1.94</v>
      </c>
      <c r="Q122" s="79">
        <v>2</v>
      </c>
      <c r="R122" s="79">
        <v>2</v>
      </c>
      <c r="S122" s="122">
        <f t="shared" si="5"/>
        <v>93340</v>
      </c>
    </row>
    <row r="123" spans="2:19" ht="14">
      <c r="B123" s="95" t="s">
        <v>240</v>
      </c>
      <c r="C123" s="107">
        <v>46670</v>
      </c>
      <c r="D123" s="12">
        <v>4</v>
      </c>
      <c r="E123" s="134"/>
      <c r="F123" s="15">
        <f t="shared" si="4"/>
        <v>186680</v>
      </c>
      <c r="M123" s="112">
        <v>4</v>
      </c>
      <c r="O123" s="116">
        <v>0.97</v>
      </c>
      <c r="P123" s="16">
        <f t="shared" si="6"/>
        <v>3.88</v>
      </c>
      <c r="Q123" s="79">
        <v>4</v>
      </c>
      <c r="R123" s="79">
        <v>4</v>
      </c>
      <c r="S123" s="122">
        <f t="shared" si="5"/>
        <v>186680</v>
      </c>
    </row>
    <row r="124" spans="2:19" ht="14">
      <c r="B124" s="95" t="s">
        <v>121</v>
      </c>
      <c r="C124" s="107">
        <v>46670</v>
      </c>
      <c r="D124" s="12">
        <v>9</v>
      </c>
      <c r="E124" s="134"/>
      <c r="F124" s="15">
        <f t="shared" si="4"/>
        <v>420030</v>
      </c>
      <c r="M124" s="112">
        <v>9</v>
      </c>
      <c r="O124" s="116">
        <v>0.97</v>
      </c>
      <c r="P124" s="16">
        <f t="shared" si="6"/>
        <v>8.73</v>
      </c>
      <c r="Q124" s="79">
        <v>9</v>
      </c>
      <c r="R124" s="79">
        <v>9</v>
      </c>
      <c r="S124" s="122">
        <f t="shared" si="5"/>
        <v>420030</v>
      </c>
    </row>
    <row r="125" spans="2:19" ht="14">
      <c r="B125" s="95" t="s">
        <v>122</v>
      </c>
      <c r="C125" s="107">
        <v>46670</v>
      </c>
      <c r="D125" s="12">
        <v>2</v>
      </c>
      <c r="E125" s="134"/>
      <c r="F125" s="15">
        <f t="shared" ref="F125:F149" si="7">C125*D125</f>
        <v>93340</v>
      </c>
      <c r="M125" s="112">
        <v>2</v>
      </c>
      <c r="O125" s="116">
        <v>0.97</v>
      </c>
      <c r="P125" s="16">
        <f t="shared" si="6"/>
        <v>1.94</v>
      </c>
      <c r="Q125" s="79">
        <v>2</v>
      </c>
      <c r="R125" s="79">
        <v>2</v>
      </c>
      <c r="S125" s="122">
        <f t="shared" si="5"/>
        <v>93340</v>
      </c>
    </row>
    <row r="126" spans="2:19" ht="14">
      <c r="B126" s="95" t="s">
        <v>241</v>
      </c>
      <c r="C126" s="107">
        <v>46670</v>
      </c>
      <c r="D126" s="12">
        <v>2</v>
      </c>
      <c r="E126" s="134"/>
      <c r="F126" s="15">
        <f t="shared" si="7"/>
        <v>93340</v>
      </c>
      <c r="M126" s="112">
        <v>2</v>
      </c>
      <c r="O126" s="116">
        <v>0.97</v>
      </c>
      <c r="P126" s="16">
        <f t="shared" si="6"/>
        <v>1.94</v>
      </c>
      <c r="Q126" s="79">
        <v>2</v>
      </c>
      <c r="R126" s="79">
        <v>2</v>
      </c>
      <c r="S126" s="122">
        <f t="shared" si="5"/>
        <v>93340</v>
      </c>
    </row>
    <row r="127" spans="2:19" ht="14">
      <c r="B127" s="95" t="s">
        <v>242</v>
      </c>
      <c r="C127" s="107">
        <v>46670</v>
      </c>
      <c r="D127" s="12">
        <v>3</v>
      </c>
      <c r="E127" s="134"/>
      <c r="F127" s="15">
        <f t="shared" si="7"/>
        <v>140010</v>
      </c>
      <c r="M127" s="112">
        <v>3</v>
      </c>
      <c r="O127" s="116">
        <v>0.97</v>
      </c>
      <c r="P127" s="16">
        <f t="shared" si="6"/>
        <v>2.91</v>
      </c>
      <c r="Q127" s="79">
        <v>3</v>
      </c>
      <c r="R127" s="79">
        <v>3</v>
      </c>
      <c r="S127" s="122">
        <f t="shared" si="5"/>
        <v>140010</v>
      </c>
    </row>
    <row r="128" spans="2:19" ht="14">
      <c r="B128" s="95" t="s">
        <v>243</v>
      </c>
      <c r="C128" s="107">
        <v>46670</v>
      </c>
      <c r="D128" s="12">
        <v>1</v>
      </c>
      <c r="E128" s="134"/>
      <c r="F128" s="15">
        <f t="shared" si="7"/>
        <v>46670</v>
      </c>
      <c r="M128" s="112">
        <v>1</v>
      </c>
      <c r="O128" s="116">
        <v>0.97</v>
      </c>
      <c r="P128" s="16">
        <f t="shared" si="6"/>
        <v>0.97</v>
      </c>
      <c r="Q128" s="79">
        <v>1</v>
      </c>
      <c r="R128" s="79">
        <v>1</v>
      </c>
      <c r="S128" s="122">
        <f t="shared" si="5"/>
        <v>46670</v>
      </c>
    </row>
    <row r="129" spans="2:19" ht="14">
      <c r="B129" s="95" t="s">
        <v>129</v>
      </c>
      <c r="C129" s="107">
        <v>46670</v>
      </c>
      <c r="D129" s="12">
        <v>4</v>
      </c>
      <c r="E129" s="134"/>
      <c r="F129" s="15">
        <f t="shared" si="7"/>
        <v>186680</v>
      </c>
      <c r="M129" s="112">
        <v>4</v>
      </c>
      <c r="O129" s="116">
        <v>0.97</v>
      </c>
      <c r="P129" s="16">
        <f t="shared" si="6"/>
        <v>3.88</v>
      </c>
      <c r="Q129" s="79">
        <v>4</v>
      </c>
      <c r="R129" s="79">
        <v>4</v>
      </c>
      <c r="S129" s="122">
        <f t="shared" si="5"/>
        <v>186680</v>
      </c>
    </row>
    <row r="130" spans="2:19" ht="14">
      <c r="B130" s="95" t="s">
        <v>130</v>
      </c>
      <c r="C130" s="107">
        <v>46670</v>
      </c>
      <c r="D130" s="12">
        <v>3</v>
      </c>
      <c r="E130" s="134"/>
      <c r="F130" s="15">
        <f t="shared" si="7"/>
        <v>140010</v>
      </c>
      <c r="M130" s="112">
        <v>3</v>
      </c>
      <c r="O130" s="116">
        <v>0.97</v>
      </c>
      <c r="P130" s="16">
        <f t="shared" si="6"/>
        <v>2.91</v>
      </c>
      <c r="Q130" s="79">
        <v>3</v>
      </c>
      <c r="R130" s="79">
        <v>3</v>
      </c>
      <c r="S130" s="122">
        <f t="shared" si="5"/>
        <v>140010</v>
      </c>
    </row>
    <row r="131" spans="2:19" ht="14">
      <c r="B131" s="95" t="s">
        <v>131</v>
      </c>
      <c r="C131" s="107">
        <v>46670</v>
      </c>
      <c r="D131" s="12">
        <v>1</v>
      </c>
      <c r="E131" s="133"/>
      <c r="F131" s="15">
        <f t="shared" si="7"/>
        <v>46670</v>
      </c>
      <c r="M131" s="112">
        <v>1</v>
      </c>
      <c r="O131" s="116">
        <v>0.97</v>
      </c>
      <c r="P131" s="16">
        <f t="shared" si="6"/>
        <v>0.97</v>
      </c>
      <c r="Q131" s="79">
        <v>1</v>
      </c>
      <c r="R131" s="79">
        <v>1</v>
      </c>
      <c r="S131" s="122">
        <f t="shared" ref="S131:S158" si="8">C131*R131</f>
        <v>46670</v>
      </c>
    </row>
    <row r="132" spans="2:19" ht="14">
      <c r="B132" s="95" t="s">
        <v>133</v>
      </c>
      <c r="C132" s="107">
        <v>54570</v>
      </c>
      <c r="D132" s="12">
        <v>1</v>
      </c>
      <c r="E132" s="134">
        <f>SUM(D132:D139)</f>
        <v>21</v>
      </c>
      <c r="F132" s="15">
        <f t="shared" si="7"/>
        <v>54570</v>
      </c>
      <c r="M132" s="112">
        <v>1</v>
      </c>
      <c r="O132" s="116">
        <v>0.97</v>
      </c>
      <c r="P132" s="16">
        <f t="shared" ref="P132:P158" si="9">M132*O132</f>
        <v>0.97</v>
      </c>
      <c r="Q132" s="79">
        <v>1</v>
      </c>
      <c r="R132" s="79">
        <v>1</v>
      </c>
      <c r="S132" s="122">
        <f t="shared" si="8"/>
        <v>54570</v>
      </c>
    </row>
    <row r="133" spans="2:19" ht="14">
      <c r="B133" s="95" t="s">
        <v>244</v>
      </c>
      <c r="C133" s="107">
        <v>54570</v>
      </c>
      <c r="D133" s="12">
        <v>5</v>
      </c>
      <c r="E133" s="134"/>
      <c r="F133" s="15">
        <f t="shared" si="7"/>
        <v>272850</v>
      </c>
      <c r="M133" s="112">
        <v>5</v>
      </c>
      <c r="O133" s="116">
        <v>0.97</v>
      </c>
      <c r="P133" s="16">
        <f t="shared" si="9"/>
        <v>4.8499999999999996</v>
      </c>
      <c r="Q133" s="79">
        <v>5</v>
      </c>
      <c r="R133" s="79">
        <v>5</v>
      </c>
      <c r="S133" s="122">
        <f t="shared" si="8"/>
        <v>272850</v>
      </c>
    </row>
    <row r="134" spans="2:19" ht="14">
      <c r="B134" s="95" t="s">
        <v>135</v>
      </c>
      <c r="C134" s="107">
        <v>54570</v>
      </c>
      <c r="D134" s="12">
        <v>8</v>
      </c>
      <c r="E134" s="134"/>
      <c r="F134" s="15">
        <f t="shared" si="7"/>
        <v>436560</v>
      </c>
      <c r="M134" s="112">
        <v>8</v>
      </c>
      <c r="O134" s="116">
        <v>0.97</v>
      </c>
      <c r="P134" s="16">
        <f t="shared" si="9"/>
        <v>7.76</v>
      </c>
      <c r="Q134" s="79">
        <v>8</v>
      </c>
      <c r="R134" s="79">
        <v>8</v>
      </c>
      <c r="S134" s="122">
        <f t="shared" si="8"/>
        <v>436560</v>
      </c>
    </row>
    <row r="135" spans="2:19" ht="14">
      <c r="B135" s="95" t="s">
        <v>136</v>
      </c>
      <c r="C135" s="107">
        <v>54570</v>
      </c>
      <c r="D135" s="12">
        <v>1</v>
      </c>
      <c r="E135" s="134"/>
      <c r="F135" s="15">
        <f t="shared" si="7"/>
        <v>54570</v>
      </c>
      <c r="M135" s="112">
        <v>1</v>
      </c>
      <c r="O135" s="116">
        <v>0.97</v>
      </c>
      <c r="P135" s="16">
        <f t="shared" si="9"/>
        <v>0.97</v>
      </c>
      <c r="Q135" s="79">
        <v>1</v>
      </c>
      <c r="R135" s="79">
        <v>1</v>
      </c>
      <c r="S135" s="122">
        <f t="shared" si="8"/>
        <v>54570</v>
      </c>
    </row>
    <row r="136" spans="2:19" ht="14">
      <c r="B136" s="95" t="s">
        <v>245</v>
      </c>
      <c r="C136" s="107">
        <v>54570</v>
      </c>
      <c r="D136" s="12">
        <v>3</v>
      </c>
      <c r="E136" s="134"/>
      <c r="F136" s="15">
        <f t="shared" si="7"/>
        <v>163710</v>
      </c>
      <c r="M136" s="112">
        <v>3</v>
      </c>
      <c r="O136" s="116">
        <v>0.97</v>
      </c>
      <c r="P136" s="16">
        <f t="shared" si="9"/>
        <v>2.91</v>
      </c>
      <c r="Q136" s="79">
        <v>3</v>
      </c>
      <c r="R136" s="79">
        <v>3</v>
      </c>
      <c r="S136" s="122">
        <f t="shared" si="8"/>
        <v>163710</v>
      </c>
    </row>
    <row r="137" spans="2:19" ht="14">
      <c r="B137" s="95" t="s">
        <v>246</v>
      </c>
      <c r="C137" s="107">
        <v>54570</v>
      </c>
      <c r="D137" s="12">
        <v>1</v>
      </c>
      <c r="E137" s="134"/>
      <c r="F137" s="15">
        <f t="shared" si="7"/>
        <v>54570</v>
      </c>
      <c r="M137" s="112">
        <v>1</v>
      </c>
      <c r="O137" s="116">
        <v>0.97</v>
      </c>
      <c r="P137" s="16">
        <f t="shared" si="9"/>
        <v>0.97</v>
      </c>
      <c r="Q137" s="79">
        <v>1</v>
      </c>
      <c r="R137" s="79">
        <v>1</v>
      </c>
      <c r="S137" s="122">
        <f t="shared" si="8"/>
        <v>54570</v>
      </c>
    </row>
    <row r="138" spans="2:19" ht="14">
      <c r="B138" s="95" t="s">
        <v>247</v>
      </c>
      <c r="C138" s="107">
        <v>54570</v>
      </c>
      <c r="D138" s="12">
        <v>1</v>
      </c>
      <c r="E138" s="134"/>
      <c r="F138" s="15">
        <f t="shared" si="7"/>
        <v>54570</v>
      </c>
      <c r="M138" s="112">
        <v>1</v>
      </c>
      <c r="O138" s="116">
        <v>0.97</v>
      </c>
      <c r="P138" s="16">
        <f t="shared" si="9"/>
        <v>0.97</v>
      </c>
      <c r="Q138" s="79">
        <v>1</v>
      </c>
      <c r="R138" s="79">
        <v>1</v>
      </c>
      <c r="S138" s="122">
        <f t="shared" si="8"/>
        <v>54570</v>
      </c>
    </row>
    <row r="139" spans="2:19" ht="14">
      <c r="B139" s="95" t="s">
        <v>141</v>
      </c>
      <c r="C139" s="107">
        <v>54570</v>
      </c>
      <c r="D139" s="12">
        <v>1</v>
      </c>
      <c r="E139" s="134"/>
      <c r="F139" s="15">
        <f t="shared" si="7"/>
        <v>54570</v>
      </c>
      <c r="M139" s="112">
        <v>1</v>
      </c>
      <c r="O139" s="116">
        <v>0.97</v>
      </c>
      <c r="P139" s="16">
        <f t="shared" si="9"/>
        <v>0.97</v>
      </c>
      <c r="Q139" s="79">
        <v>1</v>
      </c>
      <c r="R139" s="79">
        <v>1</v>
      </c>
      <c r="S139" s="122">
        <f t="shared" si="8"/>
        <v>54570</v>
      </c>
    </row>
    <row r="140" spans="2:19" ht="14">
      <c r="B140" s="95" t="s">
        <v>248</v>
      </c>
      <c r="C140" s="107">
        <v>61640</v>
      </c>
      <c r="D140" s="12">
        <v>1</v>
      </c>
      <c r="E140" s="132">
        <f>SUM(D140:D144)</f>
        <v>12</v>
      </c>
      <c r="F140" s="15">
        <f t="shared" si="7"/>
        <v>61640</v>
      </c>
      <c r="M140" s="112">
        <v>1</v>
      </c>
      <c r="O140" s="116">
        <v>0.97</v>
      </c>
      <c r="P140" s="16">
        <f t="shared" si="9"/>
        <v>0.97</v>
      </c>
      <c r="Q140" s="79">
        <v>1</v>
      </c>
      <c r="R140" s="79">
        <v>1</v>
      </c>
      <c r="S140" s="122">
        <f t="shared" si="8"/>
        <v>61640</v>
      </c>
    </row>
    <row r="141" spans="2:19" ht="14">
      <c r="B141" s="95" t="s">
        <v>249</v>
      </c>
      <c r="C141" s="107">
        <v>61640</v>
      </c>
      <c r="D141" s="12">
        <v>1</v>
      </c>
      <c r="E141" s="134"/>
      <c r="F141" s="15">
        <f t="shared" si="7"/>
        <v>61640</v>
      </c>
      <c r="M141" s="112">
        <v>1</v>
      </c>
      <c r="O141" s="116">
        <v>0.97</v>
      </c>
      <c r="P141" s="16">
        <f t="shared" si="9"/>
        <v>0.97</v>
      </c>
      <c r="Q141" s="79">
        <v>1</v>
      </c>
      <c r="R141" s="79">
        <v>1</v>
      </c>
      <c r="S141" s="122">
        <f t="shared" si="8"/>
        <v>61640</v>
      </c>
    </row>
    <row r="142" spans="2:19" ht="14">
      <c r="B142" s="95" t="s">
        <v>250</v>
      </c>
      <c r="C142" s="107">
        <v>69250</v>
      </c>
      <c r="D142" s="12">
        <v>6</v>
      </c>
      <c r="E142" s="134"/>
      <c r="F142" s="15">
        <f t="shared" si="7"/>
        <v>415500</v>
      </c>
      <c r="M142" s="112">
        <v>6</v>
      </c>
      <c r="O142" s="116">
        <v>0.97</v>
      </c>
      <c r="P142" s="16">
        <f t="shared" si="9"/>
        <v>5.82</v>
      </c>
      <c r="Q142" s="79">
        <v>6</v>
      </c>
      <c r="R142" s="79">
        <v>6</v>
      </c>
      <c r="S142" s="122">
        <f t="shared" si="8"/>
        <v>415500</v>
      </c>
    </row>
    <row r="143" spans="2:19" ht="14">
      <c r="B143" s="95" t="s">
        <v>251</v>
      </c>
      <c r="C143" s="107">
        <v>61640</v>
      </c>
      <c r="D143" s="12">
        <v>3</v>
      </c>
      <c r="E143" s="134"/>
      <c r="F143" s="15">
        <f t="shared" si="7"/>
        <v>184920</v>
      </c>
      <c r="M143" s="112">
        <v>3</v>
      </c>
      <c r="O143" s="116">
        <v>0.97</v>
      </c>
      <c r="P143" s="16">
        <f t="shared" si="9"/>
        <v>2.91</v>
      </c>
      <c r="Q143" s="79">
        <v>3</v>
      </c>
      <c r="R143" s="79">
        <v>3</v>
      </c>
      <c r="S143" s="122">
        <f t="shared" si="8"/>
        <v>184920</v>
      </c>
    </row>
    <row r="144" spans="2:19" ht="14">
      <c r="B144" s="95" t="s">
        <v>252</v>
      </c>
      <c r="C144" s="107">
        <v>61640</v>
      </c>
      <c r="D144" s="12">
        <v>1</v>
      </c>
      <c r="E144" s="133"/>
      <c r="F144" s="15">
        <f t="shared" si="7"/>
        <v>61640</v>
      </c>
      <c r="M144" s="112">
        <v>1</v>
      </c>
      <c r="O144" s="116">
        <v>0.97</v>
      </c>
      <c r="P144" s="16">
        <f t="shared" si="9"/>
        <v>0.97</v>
      </c>
      <c r="Q144" s="79">
        <v>1</v>
      </c>
      <c r="R144" s="79">
        <v>1</v>
      </c>
      <c r="S144" s="122">
        <f t="shared" si="8"/>
        <v>61640</v>
      </c>
    </row>
    <row r="145" spans="2:22" ht="14">
      <c r="B145" s="95" t="s">
        <v>253</v>
      </c>
      <c r="C145" s="107">
        <v>69250</v>
      </c>
      <c r="D145" s="12">
        <v>1</v>
      </c>
      <c r="E145" s="132">
        <f>SUM(D145:D149)</f>
        <v>6</v>
      </c>
      <c r="F145" s="15">
        <f t="shared" si="7"/>
        <v>69250</v>
      </c>
      <c r="M145" s="112">
        <v>1</v>
      </c>
      <c r="O145" s="116">
        <v>0.97</v>
      </c>
      <c r="P145" s="16">
        <f t="shared" si="9"/>
        <v>0.97</v>
      </c>
      <c r="Q145" s="79">
        <v>1</v>
      </c>
      <c r="R145" s="79">
        <v>1</v>
      </c>
      <c r="S145" s="122">
        <f t="shared" si="8"/>
        <v>69250</v>
      </c>
    </row>
    <row r="146" spans="2:22" ht="14">
      <c r="B146" s="95" t="s">
        <v>254</v>
      </c>
      <c r="C146" s="107">
        <v>69250</v>
      </c>
      <c r="D146" s="12">
        <v>1</v>
      </c>
      <c r="E146" s="134"/>
      <c r="F146" s="15">
        <f t="shared" si="7"/>
        <v>69250</v>
      </c>
      <c r="M146" s="112">
        <v>1</v>
      </c>
      <c r="O146" s="116">
        <v>0.97</v>
      </c>
      <c r="P146" s="16">
        <f t="shared" si="9"/>
        <v>0.97</v>
      </c>
      <c r="Q146" s="79">
        <v>1</v>
      </c>
      <c r="R146" s="79">
        <v>1</v>
      </c>
      <c r="S146" s="122">
        <f t="shared" si="8"/>
        <v>69250</v>
      </c>
    </row>
    <row r="147" spans="2:22" ht="14">
      <c r="B147" s="95" t="s">
        <v>255</v>
      </c>
      <c r="C147" s="107">
        <v>69250</v>
      </c>
      <c r="D147" s="12">
        <v>2</v>
      </c>
      <c r="E147" s="134"/>
      <c r="F147" s="14">
        <f t="shared" si="7"/>
        <v>138500</v>
      </c>
      <c r="M147" s="112">
        <v>2</v>
      </c>
      <c r="O147" s="116">
        <v>0.97</v>
      </c>
      <c r="P147" s="16">
        <f t="shared" si="9"/>
        <v>1.94</v>
      </c>
      <c r="Q147" s="79">
        <v>2</v>
      </c>
      <c r="R147" s="79">
        <v>2</v>
      </c>
      <c r="S147" s="122">
        <f t="shared" si="8"/>
        <v>138500</v>
      </c>
    </row>
    <row r="148" spans="2:22" ht="14">
      <c r="B148" s="95" t="s">
        <v>147</v>
      </c>
      <c r="C148" s="107">
        <v>69250</v>
      </c>
      <c r="D148" s="12">
        <v>1</v>
      </c>
      <c r="E148" s="134"/>
      <c r="F148" s="14">
        <f t="shared" si="7"/>
        <v>69250</v>
      </c>
      <c r="M148" s="112">
        <v>1</v>
      </c>
      <c r="O148" s="116">
        <v>0.97</v>
      </c>
      <c r="P148" s="16">
        <f t="shared" si="9"/>
        <v>0.97</v>
      </c>
      <c r="Q148" s="79">
        <v>1</v>
      </c>
      <c r="R148" s="79">
        <v>1</v>
      </c>
      <c r="S148" s="122">
        <f t="shared" si="8"/>
        <v>69250</v>
      </c>
    </row>
    <row r="149" spans="2:22" ht="14">
      <c r="B149" s="95" t="s">
        <v>256</v>
      </c>
      <c r="C149" s="107">
        <v>69250</v>
      </c>
      <c r="D149" s="12">
        <v>1</v>
      </c>
      <c r="E149" s="133"/>
      <c r="F149" s="14">
        <f t="shared" si="7"/>
        <v>69250</v>
      </c>
      <c r="M149" s="112">
        <v>1</v>
      </c>
      <c r="O149" s="116">
        <v>0.97</v>
      </c>
      <c r="P149" s="16">
        <f t="shared" si="9"/>
        <v>0.97</v>
      </c>
      <c r="Q149" s="79">
        <v>1</v>
      </c>
      <c r="R149" s="79">
        <v>1</v>
      </c>
      <c r="S149" s="122">
        <f t="shared" si="8"/>
        <v>69250</v>
      </c>
    </row>
    <row r="150" spans="2:22" ht="14">
      <c r="B150" s="95" t="s">
        <v>257</v>
      </c>
      <c r="C150" s="107">
        <v>76270</v>
      </c>
      <c r="D150" s="12">
        <v>1</v>
      </c>
      <c r="E150" s="31">
        <f t="shared" ref="E150" si="10">D150</f>
        <v>1</v>
      </c>
      <c r="F150" s="15">
        <f>C150*D150</f>
        <v>76270</v>
      </c>
      <c r="M150" s="112">
        <v>1</v>
      </c>
      <c r="O150" s="116">
        <v>0.97</v>
      </c>
      <c r="P150" s="16">
        <f t="shared" si="9"/>
        <v>0.97</v>
      </c>
      <c r="Q150" s="79">
        <v>1</v>
      </c>
      <c r="R150" s="79">
        <v>1</v>
      </c>
      <c r="S150" s="122">
        <f t="shared" si="8"/>
        <v>76270</v>
      </c>
      <c r="T150" s="79"/>
      <c r="U150" s="79"/>
      <c r="V150" s="79"/>
    </row>
    <row r="151" spans="2:22" ht="14">
      <c r="B151" s="95" t="s">
        <v>258</v>
      </c>
      <c r="C151" s="107">
        <v>86370</v>
      </c>
      <c r="D151" s="12">
        <v>1</v>
      </c>
      <c r="E151" s="132">
        <f>SUM(D151:D158)</f>
        <v>33</v>
      </c>
      <c r="F151" s="14">
        <f>C151*D151</f>
        <v>86370</v>
      </c>
      <c r="M151" s="112">
        <v>1</v>
      </c>
      <c r="O151" s="116">
        <v>0.97</v>
      </c>
      <c r="P151" s="16">
        <f t="shared" si="9"/>
        <v>0.97</v>
      </c>
      <c r="Q151" s="16">
        <v>1</v>
      </c>
      <c r="R151" s="16">
        <v>1</v>
      </c>
      <c r="S151" s="122">
        <f t="shared" si="8"/>
        <v>86370</v>
      </c>
    </row>
    <row r="152" spans="2:22" ht="14">
      <c r="B152" s="95" t="s">
        <v>259</v>
      </c>
      <c r="C152" s="107">
        <v>86370</v>
      </c>
      <c r="D152" s="12">
        <v>6</v>
      </c>
      <c r="E152" s="134"/>
      <c r="F152" s="15">
        <f t="shared" ref="F152:F215" si="11">C152*D152</f>
        <v>518220</v>
      </c>
      <c r="M152" s="112">
        <v>6</v>
      </c>
      <c r="O152" s="116">
        <v>0.97</v>
      </c>
      <c r="P152" s="16">
        <f t="shared" si="9"/>
        <v>5.82</v>
      </c>
      <c r="Q152" s="16">
        <v>6</v>
      </c>
      <c r="R152" s="16">
        <v>6</v>
      </c>
      <c r="S152" s="122">
        <f t="shared" si="8"/>
        <v>518220</v>
      </c>
    </row>
    <row r="153" spans="2:22" ht="14">
      <c r="B153" s="95" t="s">
        <v>150</v>
      </c>
      <c r="C153" s="107">
        <v>86370</v>
      </c>
      <c r="D153" s="12">
        <v>2</v>
      </c>
      <c r="E153" s="134"/>
      <c r="F153" s="14">
        <f t="shared" si="11"/>
        <v>172740</v>
      </c>
      <c r="M153" s="112">
        <v>2</v>
      </c>
      <c r="O153" s="116">
        <v>0.97</v>
      </c>
      <c r="P153" s="16">
        <f t="shared" si="9"/>
        <v>1.94</v>
      </c>
      <c r="Q153" s="16">
        <v>2</v>
      </c>
      <c r="R153" s="16">
        <v>2</v>
      </c>
      <c r="S153" s="122">
        <f t="shared" si="8"/>
        <v>172740</v>
      </c>
    </row>
    <row r="154" spans="2:22" ht="14">
      <c r="B154" s="95" t="s">
        <v>260</v>
      </c>
      <c r="C154" s="107">
        <v>86370</v>
      </c>
      <c r="D154" s="12">
        <v>2</v>
      </c>
      <c r="E154" s="134"/>
      <c r="F154" s="15">
        <f t="shared" si="11"/>
        <v>172740</v>
      </c>
      <c r="M154" s="112">
        <v>2</v>
      </c>
      <c r="O154" s="116">
        <v>0.97</v>
      </c>
      <c r="P154" s="16">
        <f t="shared" si="9"/>
        <v>1.94</v>
      </c>
      <c r="Q154" s="16">
        <v>2</v>
      </c>
      <c r="R154" s="16">
        <v>2</v>
      </c>
      <c r="S154" s="122">
        <f t="shared" si="8"/>
        <v>172740</v>
      </c>
    </row>
    <row r="155" spans="2:22" ht="14">
      <c r="B155" s="95" t="s">
        <v>261</v>
      </c>
      <c r="C155" s="107">
        <v>86370</v>
      </c>
      <c r="D155" s="12">
        <v>14</v>
      </c>
      <c r="E155" s="134"/>
      <c r="F155" s="14">
        <f t="shared" si="11"/>
        <v>1209180</v>
      </c>
      <c r="M155" s="112">
        <v>14</v>
      </c>
      <c r="O155" s="116">
        <v>0.97</v>
      </c>
      <c r="P155" s="16">
        <f t="shared" si="9"/>
        <v>13.58</v>
      </c>
      <c r="Q155" s="16">
        <v>14</v>
      </c>
      <c r="R155" s="16">
        <v>14</v>
      </c>
      <c r="S155" s="122">
        <f t="shared" si="8"/>
        <v>1209180</v>
      </c>
    </row>
    <row r="156" spans="2:22" ht="14">
      <c r="B156" s="95" t="s">
        <v>262</v>
      </c>
      <c r="C156" s="107">
        <v>86370</v>
      </c>
      <c r="D156" s="12">
        <v>1</v>
      </c>
      <c r="E156" s="134"/>
      <c r="F156" s="15">
        <f t="shared" si="11"/>
        <v>86370</v>
      </c>
      <c r="M156" s="112">
        <v>1</v>
      </c>
      <c r="O156" s="116">
        <v>0.97</v>
      </c>
      <c r="P156" s="16">
        <f t="shared" si="9"/>
        <v>0.97</v>
      </c>
      <c r="Q156" s="16">
        <v>1</v>
      </c>
      <c r="R156" s="16">
        <v>1</v>
      </c>
      <c r="S156" s="122">
        <f t="shared" si="8"/>
        <v>86370</v>
      </c>
    </row>
    <row r="157" spans="2:22" ht="14">
      <c r="B157" s="95" t="s">
        <v>263</v>
      </c>
      <c r="C157" s="107">
        <v>86370</v>
      </c>
      <c r="D157" s="12">
        <v>1</v>
      </c>
      <c r="E157" s="134"/>
      <c r="F157" s="14">
        <f t="shared" si="11"/>
        <v>86370</v>
      </c>
      <c r="M157" s="112">
        <v>1</v>
      </c>
      <c r="O157" s="116">
        <v>0.97</v>
      </c>
      <c r="P157" s="16">
        <f t="shared" si="9"/>
        <v>0.97</v>
      </c>
      <c r="Q157" s="16">
        <v>1</v>
      </c>
      <c r="R157" s="16">
        <v>1</v>
      </c>
      <c r="S157" s="122">
        <f t="shared" si="8"/>
        <v>86370</v>
      </c>
    </row>
    <row r="158" spans="2:22" ht="14.5" thickBot="1">
      <c r="B158" s="95" t="s">
        <v>264</v>
      </c>
      <c r="C158" s="107">
        <v>86370</v>
      </c>
      <c r="D158" s="12">
        <v>6</v>
      </c>
      <c r="E158" s="133"/>
      <c r="F158" s="15">
        <f t="shared" si="11"/>
        <v>518220</v>
      </c>
      <c r="K158" s="116" t="s">
        <v>385</v>
      </c>
      <c r="M158" s="112">
        <v>6</v>
      </c>
      <c r="O158" s="116">
        <v>0.97</v>
      </c>
      <c r="P158" s="16">
        <f t="shared" si="9"/>
        <v>5.82</v>
      </c>
      <c r="Q158" s="16">
        <v>6</v>
      </c>
      <c r="R158" s="16">
        <v>6</v>
      </c>
      <c r="S158" s="122">
        <f t="shared" si="8"/>
        <v>518220</v>
      </c>
    </row>
    <row r="159" spans="2:22" ht="14.5" thickBot="1">
      <c r="B159" s="95" t="s">
        <v>265</v>
      </c>
      <c r="C159" s="82">
        <v>130860</v>
      </c>
      <c r="D159" s="12">
        <v>3</v>
      </c>
      <c r="E159" s="31">
        <f t="shared" ref="E159:E226" si="12">D159</f>
        <v>3</v>
      </c>
      <c r="F159" s="14">
        <f t="shared" si="11"/>
        <v>392580</v>
      </c>
      <c r="H159" s="12">
        <v>3</v>
      </c>
      <c r="I159" s="16">
        <v>1.86</v>
      </c>
      <c r="J159" s="16">
        <f>H159*I159</f>
        <v>5.58</v>
      </c>
      <c r="K159" s="16">
        <v>6</v>
      </c>
      <c r="L159" s="122">
        <f t="shared" ref="L159:L222" si="13">C159*K159</f>
        <v>785160</v>
      </c>
      <c r="P159" s="16">
        <f>SUM(P3:P158)</f>
        <v>8207.1699999999983</v>
      </c>
      <c r="Q159" s="79">
        <f>SUM(Q3:Q158)</f>
        <v>8216</v>
      </c>
      <c r="R159" s="80">
        <f>SUM(R3:R158)</f>
        <v>8184</v>
      </c>
      <c r="S159" s="123">
        <f>SUM(S3:S158)</f>
        <v>52243950</v>
      </c>
    </row>
    <row r="160" spans="2:22" ht="14">
      <c r="B160" s="95" t="s">
        <v>266</v>
      </c>
      <c r="C160" s="107">
        <v>131090</v>
      </c>
      <c r="D160" s="12">
        <v>3</v>
      </c>
      <c r="E160" s="31">
        <f t="shared" si="12"/>
        <v>3</v>
      </c>
      <c r="F160" s="15">
        <f t="shared" si="11"/>
        <v>393270</v>
      </c>
      <c r="H160" s="12">
        <v>3</v>
      </c>
      <c r="I160" s="16">
        <v>1.86</v>
      </c>
      <c r="J160" s="16">
        <f t="shared" ref="J160:J223" si="14">H160*I160</f>
        <v>5.58</v>
      </c>
      <c r="K160" s="16">
        <v>6</v>
      </c>
      <c r="L160" s="122">
        <f t="shared" si="13"/>
        <v>786540</v>
      </c>
    </row>
    <row r="161" spans="2:12" ht="14">
      <c r="B161" s="95" t="s">
        <v>267</v>
      </c>
      <c r="C161" s="107">
        <v>136290</v>
      </c>
      <c r="D161" s="12">
        <v>1</v>
      </c>
      <c r="E161" s="31">
        <f t="shared" si="12"/>
        <v>1</v>
      </c>
      <c r="F161" s="14">
        <f t="shared" si="11"/>
        <v>136290</v>
      </c>
      <c r="H161" s="12">
        <v>1</v>
      </c>
      <c r="I161" s="16">
        <v>1.86</v>
      </c>
      <c r="J161" s="16">
        <f t="shared" si="14"/>
        <v>1.86</v>
      </c>
      <c r="K161" s="16">
        <v>2</v>
      </c>
      <c r="L161" s="122">
        <f t="shared" si="13"/>
        <v>272580</v>
      </c>
    </row>
    <row r="162" spans="2:12" ht="14">
      <c r="B162" s="95" t="s">
        <v>268</v>
      </c>
      <c r="C162" s="82">
        <v>153800</v>
      </c>
      <c r="D162" s="12">
        <v>1</v>
      </c>
      <c r="E162" s="31">
        <f t="shared" si="12"/>
        <v>1</v>
      </c>
      <c r="F162" s="15">
        <f t="shared" si="11"/>
        <v>153800</v>
      </c>
      <c r="H162" s="12">
        <v>1</v>
      </c>
      <c r="I162" s="16">
        <v>1.86</v>
      </c>
      <c r="J162" s="16">
        <f t="shared" si="14"/>
        <v>1.86</v>
      </c>
      <c r="K162" s="16">
        <v>2</v>
      </c>
      <c r="L162" s="122">
        <f t="shared" si="13"/>
        <v>307600</v>
      </c>
    </row>
    <row r="163" spans="2:12" ht="14">
      <c r="B163" s="95" t="s">
        <v>269</v>
      </c>
      <c r="C163" s="82">
        <v>155460</v>
      </c>
      <c r="D163" s="12">
        <v>9</v>
      </c>
      <c r="E163" s="31">
        <f t="shared" si="12"/>
        <v>9</v>
      </c>
      <c r="F163" s="14">
        <f t="shared" si="11"/>
        <v>1399140</v>
      </c>
      <c r="H163" s="12">
        <v>9</v>
      </c>
      <c r="I163" s="16">
        <v>1.86</v>
      </c>
      <c r="J163" s="16">
        <f t="shared" si="14"/>
        <v>16.740000000000002</v>
      </c>
      <c r="K163" s="16">
        <v>17</v>
      </c>
      <c r="L163" s="122">
        <f t="shared" si="13"/>
        <v>2642820</v>
      </c>
    </row>
    <row r="164" spans="2:12" ht="14">
      <c r="B164" s="95" t="s">
        <v>270</v>
      </c>
      <c r="C164" s="82">
        <v>155680</v>
      </c>
      <c r="D164" s="12">
        <v>5</v>
      </c>
      <c r="E164" s="31">
        <f t="shared" si="12"/>
        <v>5</v>
      </c>
      <c r="F164" s="15">
        <f t="shared" si="11"/>
        <v>778400</v>
      </c>
      <c r="H164" s="12">
        <v>5</v>
      </c>
      <c r="I164" s="16">
        <v>1.86</v>
      </c>
      <c r="J164" s="16">
        <f t="shared" si="14"/>
        <v>9.3000000000000007</v>
      </c>
      <c r="K164" s="16">
        <v>9</v>
      </c>
      <c r="L164" s="122">
        <f t="shared" si="13"/>
        <v>1401120</v>
      </c>
    </row>
    <row r="165" spans="2:12" ht="14">
      <c r="B165" s="95" t="s">
        <v>271</v>
      </c>
      <c r="C165" s="82">
        <v>155930</v>
      </c>
      <c r="D165" s="12">
        <v>2</v>
      </c>
      <c r="E165" s="31">
        <f t="shared" si="12"/>
        <v>2</v>
      </c>
      <c r="F165" s="14">
        <f t="shared" si="11"/>
        <v>311860</v>
      </c>
      <c r="H165" s="12">
        <v>2</v>
      </c>
      <c r="I165" s="16">
        <v>1.86</v>
      </c>
      <c r="J165" s="16">
        <f t="shared" si="14"/>
        <v>3.72</v>
      </c>
      <c r="K165" s="16">
        <v>4</v>
      </c>
      <c r="L165" s="122">
        <f t="shared" si="13"/>
        <v>623720</v>
      </c>
    </row>
    <row r="166" spans="2:12" ht="14">
      <c r="B166" s="95" t="s">
        <v>272</v>
      </c>
      <c r="C166" s="82">
        <v>166090</v>
      </c>
      <c r="D166" s="12">
        <v>3</v>
      </c>
      <c r="E166" s="31">
        <f t="shared" si="12"/>
        <v>3</v>
      </c>
      <c r="F166" s="15">
        <f t="shared" si="11"/>
        <v>498270</v>
      </c>
      <c r="H166" s="12">
        <v>3</v>
      </c>
      <c r="I166" s="16">
        <v>1.86</v>
      </c>
      <c r="J166" s="16">
        <f t="shared" si="14"/>
        <v>5.58</v>
      </c>
      <c r="K166" s="16">
        <v>6</v>
      </c>
      <c r="L166" s="122">
        <f t="shared" si="13"/>
        <v>996540</v>
      </c>
    </row>
    <row r="167" spans="2:12" ht="14">
      <c r="B167" s="95" t="s">
        <v>273</v>
      </c>
      <c r="C167" s="82">
        <v>171060</v>
      </c>
      <c r="D167" s="12">
        <v>1</v>
      </c>
      <c r="E167" s="31">
        <f t="shared" si="12"/>
        <v>1</v>
      </c>
      <c r="F167" s="14">
        <f t="shared" si="11"/>
        <v>171060</v>
      </c>
      <c r="H167" s="12">
        <v>1</v>
      </c>
      <c r="I167" s="16">
        <v>1.86</v>
      </c>
      <c r="J167" s="16">
        <f t="shared" si="14"/>
        <v>1.86</v>
      </c>
      <c r="K167" s="16">
        <v>2</v>
      </c>
      <c r="L167" s="122">
        <f t="shared" si="13"/>
        <v>342120</v>
      </c>
    </row>
    <row r="168" spans="2:12" ht="14">
      <c r="B168" s="95" t="s">
        <v>274</v>
      </c>
      <c r="C168" s="82">
        <v>172710</v>
      </c>
      <c r="D168" s="12">
        <v>1</v>
      </c>
      <c r="E168" s="31">
        <f t="shared" si="12"/>
        <v>1</v>
      </c>
      <c r="F168" s="15">
        <f t="shared" si="11"/>
        <v>172710</v>
      </c>
      <c r="H168" s="12">
        <v>1</v>
      </c>
      <c r="I168" s="16">
        <v>1.86</v>
      </c>
      <c r="J168" s="16">
        <f t="shared" si="14"/>
        <v>1.86</v>
      </c>
      <c r="K168" s="16">
        <v>2</v>
      </c>
      <c r="L168" s="122">
        <f t="shared" si="13"/>
        <v>345420</v>
      </c>
    </row>
    <row r="169" spans="2:12" ht="14">
      <c r="B169" s="95" t="s">
        <v>154</v>
      </c>
      <c r="C169" s="82">
        <v>172960</v>
      </c>
      <c r="D169" s="12">
        <v>8</v>
      </c>
      <c r="E169" s="31">
        <f t="shared" si="12"/>
        <v>8</v>
      </c>
      <c r="F169" s="14">
        <f t="shared" si="11"/>
        <v>1383680</v>
      </c>
      <c r="H169" s="12">
        <v>8</v>
      </c>
      <c r="I169" s="16">
        <v>1.86</v>
      </c>
      <c r="J169" s="16">
        <f t="shared" si="14"/>
        <v>14.88</v>
      </c>
      <c r="K169" s="16">
        <v>15</v>
      </c>
      <c r="L169" s="122">
        <f t="shared" si="13"/>
        <v>2594400</v>
      </c>
    </row>
    <row r="170" spans="2:12" ht="14">
      <c r="B170" s="95" t="s">
        <v>275</v>
      </c>
      <c r="C170" s="82">
        <v>173180</v>
      </c>
      <c r="D170" s="12">
        <v>4</v>
      </c>
      <c r="E170" s="31">
        <f t="shared" si="12"/>
        <v>4</v>
      </c>
      <c r="F170" s="15">
        <f t="shared" si="11"/>
        <v>692720</v>
      </c>
      <c r="H170" s="12">
        <v>4</v>
      </c>
      <c r="I170" s="16">
        <v>1.86</v>
      </c>
      <c r="J170" s="16">
        <f t="shared" si="14"/>
        <v>7.44</v>
      </c>
      <c r="K170" s="16">
        <v>7</v>
      </c>
      <c r="L170" s="122">
        <f t="shared" si="13"/>
        <v>1212260</v>
      </c>
    </row>
    <row r="171" spans="2:12" ht="14">
      <c r="B171" s="95" t="s">
        <v>276</v>
      </c>
      <c r="C171" s="82">
        <v>173440</v>
      </c>
      <c r="D171" s="12">
        <v>6</v>
      </c>
      <c r="E171" s="31">
        <f t="shared" si="12"/>
        <v>6</v>
      </c>
      <c r="F171" s="14">
        <f t="shared" si="11"/>
        <v>1040640</v>
      </c>
      <c r="H171" s="12">
        <v>6</v>
      </c>
      <c r="I171" s="16">
        <v>1.86</v>
      </c>
      <c r="J171" s="16">
        <f t="shared" si="14"/>
        <v>11.16</v>
      </c>
      <c r="K171" s="16">
        <v>11</v>
      </c>
      <c r="L171" s="122">
        <f t="shared" si="13"/>
        <v>1907840</v>
      </c>
    </row>
    <row r="172" spans="2:12" ht="14">
      <c r="B172" s="95" t="s">
        <v>277</v>
      </c>
      <c r="C172" s="82">
        <v>173670</v>
      </c>
      <c r="D172" s="12">
        <v>5</v>
      </c>
      <c r="E172" s="31">
        <f t="shared" si="12"/>
        <v>5</v>
      </c>
      <c r="F172" s="15">
        <f t="shared" si="11"/>
        <v>868350</v>
      </c>
      <c r="H172" s="12">
        <v>5</v>
      </c>
      <c r="I172" s="16">
        <v>1.86</v>
      </c>
      <c r="J172" s="16">
        <f t="shared" si="14"/>
        <v>9.3000000000000007</v>
      </c>
      <c r="K172" s="16">
        <v>9</v>
      </c>
      <c r="L172" s="122">
        <f t="shared" si="13"/>
        <v>1563030</v>
      </c>
    </row>
    <row r="173" spans="2:12" ht="14">
      <c r="B173" s="95" t="s">
        <v>278</v>
      </c>
      <c r="C173" s="82">
        <v>173920</v>
      </c>
      <c r="D173" s="12">
        <v>2</v>
      </c>
      <c r="E173" s="31">
        <f t="shared" si="12"/>
        <v>2</v>
      </c>
      <c r="F173" s="14">
        <f t="shared" si="11"/>
        <v>347840</v>
      </c>
      <c r="H173" s="12">
        <v>2</v>
      </c>
      <c r="I173" s="16">
        <v>1.86</v>
      </c>
      <c r="J173" s="16">
        <f t="shared" si="14"/>
        <v>3.72</v>
      </c>
      <c r="K173" s="16">
        <v>4</v>
      </c>
      <c r="L173" s="122">
        <f t="shared" si="13"/>
        <v>695680</v>
      </c>
    </row>
    <row r="174" spans="2:12" ht="14">
      <c r="B174" s="95" t="s">
        <v>279</v>
      </c>
      <c r="C174" s="82">
        <v>174610</v>
      </c>
      <c r="D174" s="12">
        <v>3</v>
      </c>
      <c r="E174" s="31">
        <f t="shared" si="12"/>
        <v>3</v>
      </c>
      <c r="F174" s="15">
        <f>C174*D174</f>
        <v>523830</v>
      </c>
      <c r="H174" s="12">
        <v>3</v>
      </c>
      <c r="I174" s="16">
        <v>1.86</v>
      </c>
      <c r="J174" s="16">
        <f t="shared" si="14"/>
        <v>5.58</v>
      </c>
      <c r="K174" s="16">
        <v>6</v>
      </c>
      <c r="L174" s="122">
        <f t="shared" si="13"/>
        <v>1047660</v>
      </c>
    </row>
    <row r="175" spans="2:12" ht="14">
      <c r="B175" s="95" t="s">
        <v>280</v>
      </c>
      <c r="C175" s="82">
        <v>174850</v>
      </c>
      <c r="D175" s="12">
        <v>7</v>
      </c>
      <c r="E175" s="31">
        <f t="shared" si="12"/>
        <v>7</v>
      </c>
      <c r="F175" s="14">
        <f t="shared" si="11"/>
        <v>1223950</v>
      </c>
      <c r="H175" s="12">
        <v>7</v>
      </c>
      <c r="I175" s="16">
        <v>1.86</v>
      </c>
      <c r="J175" s="16">
        <f t="shared" si="14"/>
        <v>13.020000000000001</v>
      </c>
      <c r="K175" s="16">
        <v>13</v>
      </c>
      <c r="L175" s="122">
        <f t="shared" si="13"/>
        <v>2273050</v>
      </c>
    </row>
    <row r="176" spans="2:12" ht="14">
      <c r="B176" s="95" t="s">
        <v>281</v>
      </c>
      <c r="C176" s="82">
        <v>175320</v>
      </c>
      <c r="D176" s="12">
        <v>5</v>
      </c>
      <c r="E176" s="31">
        <f t="shared" si="12"/>
        <v>5</v>
      </c>
      <c r="F176" s="15">
        <f t="shared" si="11"/>
        <v>876600</v>
      </c>
      <c r="H176" s="12">
        <v>5</v>
      </c>
      <c r="I176" s="16">
        <v>1.86</v>
      </c>
      <c r="J176" s="16">
        <f t="shared" si="14"/>
        <v>9.3000000000000007</v>
      </c>
      <c r="K176" s="16">
        <v>9</v>
      </c>
      <c r="L176" s="122">
        <f t="shared" si="13"/>
        <v>1577880</v>
      </c>
    </row>
    <row r="177" spans="2:12" ht="14">
      <c r="B177" s="95" t="s">
        <v>282</v>
      </c>
      <c r="C177" s="82">
        <v>175570</v>
      </c>
      <c r="D177" s="12">
        <v>1</v>
      </c>
      <c r="E177" s="31">
        <f t="shared" si="12"/>
        <v>1</v>
      </c>
      <c r="F177" s="14">
        <f t="shared" si="11"/>
        <v>175570</v>
      </c>
      <c r="H177" s="12">
        <v>1</v>
      </c>
      <c r="I177" s="16">
        <v>1.86</v>
      </c>
      <c r="J177" s="16">
        <f t="shared" si="14"/>
        <v>1.86</v>
      </c>
      <c r="K177" s="16">
        <v>2</v>
      </c>
      <c r="L177" s="122">
        <f t="shared" si="13"/>
        <v>351140</v>
      </c>
    </row>
    <row r="178" spans="2:12" ht="14">
      <c r="B178" s="95" t="s">
        <v>157</v>
      </c>
      <c r="C178" s="82">
        <v>175790</v>
      </c>
      <c r="D178" s="12">
        <v>2</v>
      </c>
      <c r="E178" s="31">
        <f t="shared" si="12"/>
        <v>2</v>
      </c>
      <c r="F178" s="15">
        <f t="shared" si="11"/>
        <v>351580</v>
      </c>
      <c r="H178" s="12">
        <v>2</v>
      </c>
      <c r="I178" s="16">
        <v>1.86</v>
      </c>
      <c r="J178" s="16">
        <f t="shared" si="14"/>
        <v>3.72</v>
      </c>
      <c r="K178" s="16">
        <v>4</v>
      </c>
      <c r="L178" s="122">
        <f t="shared" si="13"/>
        <v>703160</v>
      </c>
    </row>
    <row r="179" spans="2:12" ht="14">
      <c r="B179" s="95" t="s">
        <v>283</v>
      </c>
      <c r="C179" s="82">
        <v>176270</v>
      </c>
      <c r="D179" s="12">
        <v>8</v>
      </c>
      <c r="E179" s="31">
        <f t="shared" si="12"/>
        <v>8</v>
      </c>
      <c r="F179" s="14">
        <f t="shared" si="11"/>
        <v>1410160</v>
      </c>
      <c r="H179" s="12">
        <v>8</v>
      </c>
      <c r="I179" s="16">
        <v>1.86</v>
      </c>
      <c r="J179" s="16">
        <f t="shared" si="14"/>
        <v>14.88</v>
      </c>
      <c r="K179" s="16">
        <v>15</v>
      </c>
      <c r="L179" s="122">
        <f t="shared" si="13"/>
        <v>2644050</v>
      </c>
    </row>
    <row r="180" spans="2:12" ht="14">
      <c r="B180" s="95" t="s">
        <v>284</v>
      </c>
      <c r="C180" s="82">
        <v>176510</v>
      </c>
      <c r="D180" s="12">
        <v>1</v>
      </c>
      <c r="E180" s="31">
        <f t="shared" si="12"/>
        <v>1</v>
      </c>
      <c r="F180" s="15">
        <f t="shared" si="11"/>
        <v>176510</v>
      </c>
      <c r="H180" s="12">
        <v>1</v>
      </c>
      <c r="I180" s="16">
        <v>1.86</v>
      </c>
      <c r="J180" s="16">
        <f t="shared" si="14"/>
        <v>1.86</v>
      </c>
      <c r="K180" s="16">
        <v>2</v>
      </c>
      <c r="L180" s="122">
        <f t="shared" si="13"/>
        <v>353020</v>
      </c>
    </row>
    <row r="181" spans="2:12" ht="14">
      <c r="B181" s="95" t="s">
        <v>285</v>
      </c>
      <c r="C181" s="82">
        <v>177220</v>
      </c>
      <c r="D181" s="12">
        <v>4</v>
      </c>
      <c r="E181" s="31">
        <f t="shared" si="12"/>
        <v>4</v>
      </c>
      <c r="F181" s="14">
        <f t="shared" si="11"/>
        <v>708880</v>
      </c>
      <c r="H181" s="12">
        <v>4</v>
      </c>
      <c r="I181" s="16">
        <v>1.86</v>
      </c>
      <c r="J181" s="16">
        <f t="shared" si="14"/>
        <v>7.44</v>
      </c>
      <c r="K181" s="116">
        <v>8</v>
      </c>
      <c r="L181" s="122">
        <f t="shared" si="13"/>
        <v>1417760</v>
      </c>
    </row>
    <row r="182" spans="2:12" ht="14">
      <c r="B182" s="95" t="s">
        <v>286</v>
      </c>
      <c r="C182" s="82">
        <v>177460</v>
      </c>
      <c r="D182" s="12">
        <v>5</v>
      </c>
      <c r="E182" s="31">
        <f t="shared" si="12"/>
        <v>5</v>
      </c>
      <c r="F182" s="15">
        <f t="shared" si="11"/>
        <v>887300</v>
      </c>
      <c r="H182" s="12">
        <v>5</v>
      </c>
      <c r="I182" s="16">
        <v>1.86</v>
      </c>
      <c r="J182" s="16">
        <f t="shared" si="14"/>
        <v>9.3000000000000007</v>
      </c>
      <c r="K182" s="16">
        <v>9</v>
      </c>
      <c r="L182" s="122">
        <f t="shared" si="13"/>
        <v>1597140</v>
      </c>
    </row>
    <row r="183" spans="2:12" ht="14">
      <c r="B183" s="95" t="s">
        <v>161</v>
      </c>
      <c r="C183" s="82">
        <v>177690</v>
      </c>
      <c r="D183" s="12">
        <v>2</v>
      </c>
      <c r="E183" s="31">
        <f t="shared" si="12"/>
        <v>2</v>
      </c>
      <c r="F183" s="14">
        <f t="shared" si="11"/>
        <v>355380</v>
      </c>
      <c r="H183" s="12">
        <v>2</v>
      </c>
      <c r="I183" s="16">
        <v>1.86</v>
      </c>
      <c r="J183" s="16">
        <f t="shared" si="14"/>
        <v>3.72</v>
      </c>
      <c r="K183" s="16">
        <v>4</v>
      </c>
      <c r="L183" s="122">
        <f t="shared" si="13"/>
        <v>710760</v>
      </c>
    </row>
    <row r="184" spans="2:12" ht="14">
      <c r="B184" s="95" t="s">
        <v>287</v>
      </c>
      <c r="C184" s="82">
        <v>178160</v>
      </c>
      <c r="D184" s="12">
        <v>4</v>
      </c>
      <c r="E184" s="31">
        <f t="shared" si="12"/>
        <v>4</v>
      </c>
      <c r="F184" s="15">
        <f t="shared" si="11"/>
        <v>712640</v>
      </c>
      <c r="H184" s="12">
        <v>4</v>
      </c>
      <c r="I184" s="16">
        <v>1.86</v>
      </c>
      <c r="J184" s="16">
        <f t="shared" si="14"/>
        <v>7.44</v>
      </c>
      <c r="K184" s="16">
        <v>7</v>
      </c>
      <c r="L184" s="122">
        <f t="shared" si="13"/>
        <v>1247120</v>
      </c>
    </row>
    <row r="185" spans="2:12" ht="14">
      <c r="B185" s="95" t="s">
        <v>288</v>
      </c>
      <c r="C185" s="82">
        <v>191170</v>
      </c>
      <c r="D185" s="12">
        <v>1</v>
      </c>
      <c r="E185" s="31">
        <f t="shared" si="12"/>
        <v>1</v>
      </c>
      <c r="F185" s="14">
        <f t="shared" si="11"/>
        <v>191170</v>
      </c>
      <c r="H185" s="12">
        <v>1</v>
      </c>
      <c r="I185" s="16">
        <v>1.86</v>
      </c>
      <c r="J185" s="16">
        <f t="shared" si="14"/>
        <v>1.86</v>
      </c>
      <c r="K185" s="16">
        <v>2</v>
      </c>
      <c r="L185" s="122">
        <f t="shared" si="13"/>
        <v>382340</v>
      </c>
    </row>
    <row r="186" spans="2:12" ht="14">
      <c r="B186" s="95" t="s">
        <v>289</v>
      </c>
      <c r="C186" s="82">
        <v>198740</v>
      </c>
      <c r="D186" s="12">
        <v>1</v>
      </c>
      <c r="E186" s="31">
        <f t="shared" si="12"/>
        <v>1</v>
      </c>
      <c r="F186" s="15">
        <f t="shared" si="11"/>
        <v>198740</v>
      </c>
      <c r="H186" s="12">
        <v>1</v>
      </c>
      <c r="I186" s="16">
        <v>1.86</v>
      </c>
      <c r="J186" s="16">
        <f t="shared" si="14"/>
        <v>1.86</v>
      </c>
      <c r="K186" s="16">
        <v>2</v>
      </c>
      <c r="L186" s="122">
        <f t="shared" si="13"/>
        <v>397480</v>
      </c>
    </row>
    <row r="187" spans="2:12" ht="14">
      <c r="B187" s="95" t="s">
        <v>290</v>
      </c>
      <c r="C187" s="82">
        <v>199220</v>
      </c>
      <c r="D187" s="12">
        <v>6</v>
      </c>
      <c r="E187" s="31">
        <f t="shared" si="12"/>
        <v>6</v>
      </c>
      <c r="F187" s="14">
        <f t="shared" si="11"/>
        <v>1195320</v>
      </c>
      <c r="H187" s="12">
        <v>6</v>
      </c>
      <c r="I187" s="16">
        <v>1.86</v>
      </c>
      <c r="J187" s="16">
        <f t="shared" si="14"/>
        <v>11.16</v>
      </c>
      <c r="K187" s="16">
        <v>11</v>
      </c>
      <c r="L187" s="122">
        <f t="shared" si="13"/>
        <v>2191420</v>
      </c>
    </row>
    <row r="188" spans="2:12" ht="14">
      <c r="B188" s="95" t="s">
        <v>291</v>
      </c>
      <c r="C188" s="82">
        <v>212240</v>
      </c>
      <c r="D188" s="12">
        <v>2</v>
      </c>
      <c r="E188" s="31">
        <f t="shared" si="12"/>
        <v>2</v>
      </c>
      <c r="F188" s="15">
        <f t="shared" si="11"/>
        <v>424480</v>
      </c>
      <c r="H188" s="12">
        <v>2</v>
      </c>
      <c r="I188" s="16">
        <v>1.86</v>
      </c>
      <c r="J188" s="16">
        <f t="shared" si="14"/>
        <v>3.72</v>
      </c>
      <c r="K188" s="16">
        <v>4</v>
      </c>
      <c r="L188" s="122">
        <f t="shared" si="13"/>
        <v>848960</v>
      </c>
    </row>
    <row r="189" spans="2:12" ht="14">
      <c r="B189" s="95" t="s">
        <v>292</v>
      </c>
      <c r="C189" s="82">
        <v>215780</v>
      </c>
      <c r="D189" s="12">
        <v>1</v>
      </c>
      <c r="E189" s="31">
        <f t="shared" si="12"/>
        <v>1</v>
      </c>
      <c r="F189" s="14">
        <f t="shared" si="11"/>
        <v>215780</v>
      </c>
      <c r="H189" s="12">
        <v>1</v>
      </c>
      <c r="I189" s="16">
        <v>1.86</v>
      </c>
      <c r="J189" s="16">
        <f t="shared" si="14"/>
        <v>1.86</v>
      </c>
      <c r="K189" s="16">
        <v>2</v>
      </c>
      <c r="L189" s="122">
        <f t="shared" si="13"/>
        <v>431560</v>
      </c>
    </row>
    <row r="190" spans="2:12" ht="14">
      <c r="B190" s="95" t="s">
        <v>293</v>
      </c>
      <c r="C190" s="82">
        <v>216020</v>
      </c>
      <c r="D190" s="12">
        <v>4</v>
      </c>
      <c r="E190" s="31">
        <f t="shared" si="12"/>
        <v>4</v>
      </c>
      <c r="F190" s="15">
        <f t="shared" si="11"/>
        <v>864080</v>
      </c>
      <c r="H190" s="12">
        <v>4</v>
      </c>
      <c r="I190" s="16">
        <v>1.86</v>
      </c>
      <c r="J190" s="16">
        <f t="shared" si="14"/>
        <v>7.44</v>
      </c>
      <c r="K190" s="116">
        <v>8</v>
      </c>
      <c r="L190" s="122">
        <f t="shared" si="13"/>
        <v>1728160</v>
      </c>
    </row>
    <row r="191" spans="2:12" ht="14">
      <c r="B191" s="95" t="s">
        <v>294</v>
      </c>
      <c r="C191" s="82">
        <v>216270</v>
      </c>
      <c r="D191" s="12">
        <v>2</v>
      </c>
      <c r="E191" s="31">
        <f t="shared" si="12"/>
        <v>2</v>
      </c>
      <c r="F191" s="14">
        <f t="shared" si="11"/>
        <v>432540</v>
      </c>
      <c r="H191" s="12">
        <v>2</v>
      </c>
      <c r="I191" s="16">
        <v>1.86</v>
      </c>
      <c r="J191" s="16">
        <f t="shared" si="14"/>
        <v>3.72</v>
      </c>
      <c r="K191" s="16">
        <v>4</v>
      </c>
      <c r="L191" s="122">
        <f t="shared" si="13"/>
        <v>865080</v>
      </c>
    </row>
    <row r="192" spans="2:12" ht="14">
      <c r="B192" s="95" t="s">
        <v>295</v>
      </c>
      <c r="C192" s="82">
        <v>216490</v>
      </c>
      <c r="D192" s="12">
        <v>1</v>
      </c>
      <c r="E192" s="31">
        <f t="shared" si="12"/>
        <v>1</v>
      </c>
      <c r="F192" s="15">
        <f t="shared" si="11"/>
        <v>216490</v>
      </c>
      <c r="H192" s="12">
        <v>1</v>
      </c>
      <c r="I192" s="16">
        <v>1.86</v>
      </c>
      <c r="J192" s="16">
        <f t="shared" si="14"/>
        <v>1.86</v>
      </c>
      <c r="K192" s="16">
        <v>2</v>
      </c>
      <c r="L192" s="122">
        <f t="shared" si="13"/>
        <v>432980</v>
      </c>
    </row>
    <row r="193" spans="2:12" ht="14">
      <c r="B193" s="95" t="s">
        <v>296</v>
      </c>
      <c r="C193" s="82">
        <v>216730</v>
      </c>
      <c r="D193" s="12">
        <v>1</v>
      </c>
      <c r="E193" s="31">
        <f t="shared" si="12"/>
        <v>1</v>
      </c>
      <c r="F193" s="14">
        <f t="shared" si="11"/>
        <v>216730</v>
      </c>
      <c r="H193" s="12">
        <v>1</v>
      </c>
      <c r="I193" s="16">
        <v>1.86</v>
      </c>
      <c r="J193" s="16">
        <f t="shared" si="14"/>
        <v>1.86</v>
      </c>
      <c r="K193" s="16">
        <v>2</v>
      </c>
      <c r="L193" s="122">
        <f t="shared" si="13"/>
        <v>433460</v>
      </c>
    </row>
    <row r="194" spans="2:12" ht="14">
      <c r="B194" s="95" t="s">
        <v>297</v>
      </c>
      <c r="C194" s="82">
        <v>216960</v>
      </c>
      <c r="D194" s="12">
        <v>1</v>
      </c>
      <c r="E194" s="31">
        <f t="shared" si="12"/>
        <v>1</v>
      </c>
      <c r="F194" s="15">
        <f t="shared" si="11"/>
        <v>216960</v>
      </c>
      <c r="H194" s="12">
        <v>1</v>
      </c>
      <c r="I194" s="16">
        <v>1.86</v>
      </c>
      <c r="J194" s="16">
        <f t="shared" si="14"/>
        <v>1.86</v>
      </c>
      <c r="K194" s="16">
        <v>2</v>
      </c>
      <c r="L194" s="122">
        <f t="shared" si="13"/>
        <v>433920</v>
      </c>
    </row>
    <row r="195" spans="2:12" ht="14">
      <c r="B195" s="95" t="s">
        <v>169</v>
      </c>
      <c r="C195" s="82">
        <v>217190</v>
      </c>
      <c r="D195" s="12">
        <v>11</v>
      </c>
      <c r="E195" s="31">
        <f t="shared" si="12"/>
        <v>11</v>
      </c>
      <c r="F195" s="14">
        <f t="shared" si="11"/>
        <v>2389090</v>
      </c>
      <c r="H195" s="12">
        <v>11</v>
      </c>
      <c r="I195" s="16">
        <v>1.86</v>
      </c>
      <c r="J195" s="16">
        <f t="shared" si="14"/>
        <v>20.46</v>
      </c>
      <c r="K195" s="121">
        <v>20</v>
      </c>
      <c r="L195" s="122">
        <f t="shared" si="13"/>
        <v>4343800</v>
      </c>
    </row>
    <row r="196" spans="2:12" ht="14">
      <c r="B196" s="95" t="s">
        <v>298</v>
      </c>
      <c r="C196" s="82">
        <v>217450</v>
      </c>
      <c r="D196" s="12">
        <v>6</v>
      </c>
      <c r="E196" s="31">
        <f t="shared" si="12"/>
        <v>6</v>
      </c>
      <c r="F196" s="15">
        <f t="shared" si="11"/>
        <v>1304700</v>
      </c>
      <c r="H196" s="12">
        <v>6</v>
      </c>
      <c r="I196" s="16">
        <v>1.86</v>
      </c>
      <c r="J196" s="16">
        <f t="shared" si="14"/>
        <v>11.16</v>
      </c>
      <c r="K196" s="16">
        <v>11</v>
      </c>
      <c r="L196" s="122">
        <f t="shared" si="13"/>
        <v>2391950</v>
      </c>
    </row>
    <row r="197" spans="2:12" ht="14">
      <c r="B197" s="95" t="s">
        <v>299</v>
      </c>
      <c r="C197" s="82">
        <v>217670</v>
      </c>
      <c r="D197" s="12">
        <v>1</v>
      </c>
      <c r="E197" s="31">
        <f t="shared" si="12"/>
        <v>1</v>
      </c>
      <c r="F197" s="14">
        <f t="shared" si="11"/>
        <v>217670</v>
      </c>
      <c r="H197" s="12">
        <v>1</v>
      </c>
      <c r="I197" s="16">
        <v>1.86</v>
      </c>
      <c r="J197" s="16">
        <f t="shared" si="14"/>
        <v>1.86</v>
      </c>
      <c r="K197" s="16">
        <v>2</v>
      </c>
      <c r="L197" s="122">
        <f t="shared" si="13"/>
        <v>435340</v>
      </c>
    </row>
    <row r="198" spans="2:12" ht="14">
      <c r="B198" s="95" t="s">
        <v>300</v>
      </c>
      <c r="C198" s="82">
        <v>217910</v>
      </c>
      <c r="D198" s="12">
        <v>8</v>
      </c>
      <c r="E198" s="31">
        <f t="shared" si="12"/>
        <v>8</v>
      </c>
      <c r="F198" s="15">
        <f t="shared" si="11"/>
        <v>1743280</v>
      </c>
      <c r="H198" s="12">
        <v>8</v>
      </c>
      <c r="I198" s="16">
        <v>1.86</v>
      </c>
      <c r="J198" s="16">
        <f t="shared" si="14"/>
        <v>14.88</v>
      </c>
      <c r="K198" s="16">
        <v>15</v>
      </c>
      <c r="L198" s="122">
        <f t="shared" si="13"/>
        <v>3268650</v>
      </c>
    </row>
    <row r="199" spans="2:12" ht="14">
      <c r="B199" s="95" t="s">
        <v>171</v>
      </c>
      <c r="C199" s="82">
        <v>218390</v>
      </c>
      <c r="D199" s="12">
        <v>1</v>
      </c>
      <c r="E199" s="31">
        <f t="shared" si="12"/>
        <v>1</v>
      </c>
      <c r="F199" s="14">
        <f t="shared" si="11"/>
        <v>218390</v>
      </c>
      <c r="H199" s="12">
        <v>1</v>
      </c>
      <c r="I199" s="16">
        <v>1.86</v>
      </c>
      <c r="J199" s="16">
        <f t="shared" si="14"/>
        <v>1.86</v>
      </c>
      <c r="K199" s="16">
        <v>2</v>
      </c>
      <c r="L199" s="122">
        <f t="shared" si="13"/>
        <v>436780</v>
      </c>
    </row>
    <row r="200" spans="2:12" ht="14">
      <c r="B200" s="95" t="s">
        <v>301</v>
      </c>
      <c r="C200" s="82">
        <v>218630</v>
      </c>
      <c r="D200" s="12">
        <v>8</v>
      </c>
      <c r="E200" s="31">
        <f t="shared" si="12"/>
        <v>8</v>
      </c>
      <c r="F200" s="15">
        <f t="shared" si="11"/>
        <v>1749040</v>
      </c>
      <c r="H200" s="12">
        <v>8</v>
      </c>
      <c r="I200" s="16">
        <v>1.86</v>
      </c>
      <c r="J200" s="16">
        <f t="shared" si="14"/>
        <v>14.88</v>
      </c>
      <c r="K200" s="16">
        <v>15</v>
      </c>
      <c r="L200" s="122">
        <f t="shared" si="13"/>
        <v>3279450</v>
      </c>
    </row>
    <row r="201" spans="2:12" ht="14">
      <c r="B201" s="95" t="s">
        <v>302</v>
      </c>
      <c r="C201" s="82">
        <v>218860</v>
      </c>
      <c r="D201" s="12">
        <v>3</v>
      </c>
      <c r="E201" s="31">
        <f t="shared" si="12"/>
        <v>3</v>
      </c>
      <c r="F201" s="14">
        <f t="shared" si="11"/>
        <v>656580</v>
      </c>
      <c r="H201" s="12">
        <v>3</v>
      </c>
      <c r="I201" s="16">
        <v>1.86</v>
      </c>
      <c r="J201" s="16">
        <f t="shared" si="14"/>
        <v>5.58</v>
      </c>
      <c r="K201" s="16">
        <v>6</v>
      </c>
      <c r="L201" s="122">
        <f t="shared" si="13"/>
        <v>1313160</v>
      </c>
    </row>
    <row r="202" spans="2:12" ht="14">
      <c r="B202" s="95" t="s">
        <v>303</v>
      </c>
      <c r="C202" s="82">
        <v>219090</v>
      </c>
      <c r="D202" s="12">
        <v>1</v>
      </c>
      <c r="E202" s="31">
        <f t="shared" si="12"/>
        <v>1</v>
      </c>
      <c r="F202" s="15">
        <f t="shared" si="11"/>
        <v>219090</v>
      </c>
      <c r="H202" s="12">
        <v>1</v>
      </c>
      <c r="I202" s="16">
        <v>1.86</v>
      </c>
      <c r="J202" s="16">
        <f t="shared" si="14"/>
        <v>1.86</v>
      </c>
      <c r="K202" s="16">
        <v>2</v>
      </c>
      <c r="L202" s="122">
        <f t="shared" si="13"/>
        <v>438180</v>
      </c>
    </row>
    <row r="203" spans="2:12" ht="14">
      <c r="B203" s="95" t="s">
        <v>304</v>
      </c>
      <c r="C203" s="82">
        <v>219320</v>
      </c>
      <c r="D203" s="12">
        <v>1</v>
      </c>
      <c r="E203" s="31">
        <f t="shared" si="12"/>
        <v>1</v>
      </c>
      <c r="F203" s="14">
        <f t="shared" si="11"/>
        <v>219320</v>
      </c>
      <c r="H203" s="12">
        <v>1</v>
      </c>
      <c r="I203" s="16">
        <v>1.86</v>
      </c>
      <c r="J203" s="16">
        <f t="shared" si="14"/>
        <v>1.86</v>
      </c>
      <c r="K203" s="16">
        <v>2</v>
      </c>
      <c r="L203" s="122">
        <f t="shared" si="13"/>
        <v>438640</v>
      </c>
    </row>
    <row r="204" spans="2:12" ht="14">
      <c r="B204" s="95" t="s">
        <v>305</v>
      </c>
      <c r="C204" s="82">
        <v>219560</v>
      </c>
      <c r="D204" s="12">
        <v>1</v>
      </c>
      <c r="E204" s="31">
        <f t="shared" si="12"/>
        <v>1</v>
      </c>
      <c r="F204" s="15">
        <f t="shared" si="11"/>
        <v>219560</v>
      </c>
      <c r="H204" s="12">
        <v>1</v>
      </c>
      <c r="I204" s="16">
        <v>1.86</v>
      </c>
      <c r="J204" s="16">
        <f t="shared" si="14"/>
        <v>1.86</v>
      </c>
      <c r="K204" s="16">
        <v>2</v>
      </c>
      <c r="L204" s="122">
        <f t="shared" si="13"/>
        <v>439120</v>
      </c>
    </row>
    <row r="205" spans="2:12" ht="14">
      <c r="B205" s="95" t="s">
        <v>306</v>
      </c>
      <c r="C205" s="82">
        <v>220530</v>
      </c>
      <c r="D205" s="12">
        <v>2</v>
      </c>
      <c r="E205" s="31">
        <f t="shared" si="12"/>
        <v>2</v>
      </c>
      <c r="F205" s="14">
        <f t="shared" si="11"/>
        <v>441060</v>
      </c>
      <c r="H205" s="12">
        <v>2</v>
      </c>
      <c r="I205" s="16">
        <v>1.86</v>
      </c>
      <c r="J205" s="16">
        <f t="shared" si="14"/>
        <v>3.72</v>
      </c>
      <c r="K205" s="16">
        <v>4</v>
      </c>
      <c r="L205" s="122">
        <f t="shared" si="13"/>
        <v>882120</v>
      </c>
    </row>
    <row r="206" spans="2:12" ht="14">
      <c r="B206" s="95" t="s">
        <v>307</v>
      </c>
      <c r="C206" s="82">
        <v>220750</v>
      </c>
      <c r="D206" s="12">
        <v>3</v>
      </c>
      <c r="E206" s="31">
        <f t="shared" si="12"/>
        <v>3</v>
      </c>
      <c r="F206" s="15">
        <f t="shared" si="11"/>
        <v>662250</v>
      </c>
      <c r="H206" s="12">
        <v>3</v>
      </c>
      <c r="I206" s="16">
        <v>1.86</v>
      </c>
      <c r="J206" s="16">
        <f t="shared" si="14"/>
        <v>5.58</v>
      </c>
      <c r="K206" s="16">
        <v>6</v>
      </c>
      <c r="L206" s="122">
        <f t="shared" si="13"/>
        <v>1324500</v>
      </c>
    </row>
    <row r="207" spans="2:12" ht="14">
      <c r="B207" s="95" t="s">
        <v>308</v>
      </c>
      <c r="C207" s="82">
        <v>221230</v>
      </c>
      <c r="D207" s="12">
        <v>4</v>
      </c>
      <c r="E207" s="31">
        <f t="shared" si="12"/>
        <v>4</v>
      </c>
      <c r="F207" s="14">
        <f t="shared" si="11"/>
        <v>884920</v>
      </c>
      <c r="H207" s="12">
        <v>4</v>
      </c>
      <c r="I207" s="16">
        <v>1.86</v>
      </c>
      <c r="J207" s="16">
        <f t="shared" si="14"/>
        <v>7.44</v>
      </c>
      <c r="K207" s="116">
        <v>8</v>
      </c>
      <c r="L207" s="122">
        <f t="shared" si="13"/>
        <v>1769840</v>
      </c>
    </row>
    <row r="208" spans="2:12" ht="14">
      <c r="B208" s="95" t="s">
        <v>309</v>
      </c>
      <c r="C208" s="82">
        <v>222650</v>
      </c>
      <c r="D208" s="12">
        <v>1</v>
      </c>
      <c r="E208" s="31">
        <f t="shared" si="12"/>
        <v>1</v>
      </c>
      <c r="F208" s="15">
        <f t="shared" si="11"/>
        <v>222650</v>
      </c>
      <c r="H208" s="12">
        <v>1</v>
      </c>
      <c r="I208" s="16">
        <v>1.86</v>
      </c>
      <c r="J208" s="16">
        <f t="shared" si="14"/>
        <v>1.86</v>
      </c>
      <c r="K208" s="16">
        <v>2</v>
      </c>
      <c r="L208" s="122">
        <f t="shared" si="13"/>
        <v>445300</v>
      </c>
    </row>
    <row r="209" spans="2:12" ht="14">
      <c r="B209" s="95" t="s">
        <v>310</v>
      </c>
      <c r="C209" s="82">
        <v>222890</v>
      </c>
      <c r="D209" s="12">
        <v>1</v>
      </c>
      <c r="E209" s="31">
        <f t="shared" si="12"/>
        <v>1</v>
      </c>
      <c r="F209" s="14">
        <f t="shared" si="11"/>
        <v>222890</v>
      </c>
      <c r="H209" s="12">
        <v>1</v>
      </c>
      <c r="I209" s="16">
        <v>1.86</v>
      </c>
      <c r="J209" s="16">
        <f t="shared" si="14"/>
        <v>1.86</v>
      </c>
      <c r="K209" s="16">
        <v>2</v>
      </c>
      <c r="L209" s="122">
        <f t="shared" si="13"/>
        <v>445780</v>
      </c>
    </row>
    <row r="210" spans="2:12" ht="14">
      <c r="B210" s="95" t="s">
        <v>311</v>
      </c>
      <c r="C210" s="82">
        <v>230460</v>
      </c>
      <c r="D210" s="12">
        <v>1</v>
      </c>
      <c r="E210" s="31">
        <f t="shared" si="12"/>
        <v>1</v>
      </c>
      <c r="F210" s="15">
        <f t="shared" si="11"/>
        <v>230460</v>
      </c>
      <c r="H210" s="12">
        <v>1</v>
      </c>
      <c r="I210" s="16">
        <v>1.86</v>
      </c>
      <c r="J210" s="16">
        <f t="shared" si="14"/>
        <v>1.86</v>
      </c>
      <c r="K210" s="16">
        <v>2</v>
      </c>
      <c r="L210" s="122">
        <f t="shared" si="13"/>
        <v>460920</v>
      </c>
    </row>
    <row r="211" spans="2:12" ht="14">
      <c r="B211" s="95" t="s">
        <v>312</v>
      </c>
      <c r="C211" s="82">
        <v>231160</v>
      </c>
      <c r="D211" s="12">
        <v>1</v>
      </c>
      <c r="E211" s="31">
        <f t="shared" si="12"/>
        <v>1</v>
      </c>
      <c r="F211" s="15">
        <f t="shared" si="11"/>
        <v>231160</v>
      </c>
      <c r="H211" s="12">
        <v>1</v>
      </c>
      <c r="I211" s="16">
        <v>1.86</v>
      </c>
      <c r="J211" s="16">
        <f t="shared" si="14"/>
        <v>1.86</v>
      </c>
      <c r="K211" s="16">
        <v>2</v>
      </c>
      <c r="L211" s="122">
        <f t="shared" si="13"/>
        <v>462320</v>
      </c>
    </row>
    <row r="212" spans="2:12" ht="14">
      <c r="B212" s="95" t="s">
        <v>313</v>
      </c>
      <c r="C212" s="82">
        <v>235430</v>
      </c>
      <c r="D212" s="12">
        <v>1</v>
      </c>
      <c r="E212" s="31">
        <f t="shared" si="12"/>
        <v>1</v>
      </c>
      <c r="F212" s="15">
        <f t="shared" si="11"/>
        <v>235430</v>
      </c>
      <c r="H212" s="12">
        <v>1</v>
      </c>
      <c r="I212" s="16">
        <v>1.86</v>
      </c>
      <c r="J212" s="16">
        <f t="shared" si="14"/>
        <v>1.86</v>
      </c>
      <c r="K212" s="16">
        <v>2</v>
      </c>
      <c r="L212" s="122">
        <f t="shared" si="13"/>
        <v>470860</v>
      </c>
    </row>
    <row r="213" spans="2:12" ht="14">
      <c r="B213" s="95" t="s">
        <v>314</v>
      </c>
      <c r="C213" s="82">
        <v>241810</v>
      </c>
      <c r="D213" s="12">
        <v>2</v>
      </c>
      <c r="E213" s="31">
        <f t="shared" si="12"/>
        <v>2</v>
      </c>
      <c r="F213" s="15">
        <f t="shared" si="11"/>
        <v>483620</v>
      </c>
      <c r="H213" s="12">
        <v>2</v>
      </c>
      <c r="I213" s="16">
        <v>1.86</v>
      </c>
      <c r="J213" s="16">
        <f t="shared" si="14"/>
        <v>3.72</v>
      </c>
      <c r="K213" s="16">
        <v>4</v>
      </c>
      <c r="L213" s="122">
        <f t="shared" si="13"/>
        <v>967240</v>
      </c>
    </row>
    <row r="214" spans="2:12" ht="14">
      <c r="B214" s="95" t="s">
        <v>315</v>
      </c>
      <c r="C214" s="82">
        <v>242040</v>
      </c>
      <c r="D214" s="12">
        <v>2</v>
      </c>
      <c r="E214" s="31">
        <f t="shared" si="12"/>
        <v>2</v>
      </c>
      <c r="F214" s="15">
        <f t="shared" si="11"/>
        <v>484080</v>
      </c>
      <c r="H214" s="12">
        <v>2</v>
      </c>
      <c r="I214" s="16">
        <v>1.86</v>
      </c>
      <c r="J214" s="16">
        <f t="shared" si="14"/>
        <v>3.72</v>
      </c>
      <c r="K214" s="16">
        <v>4</v>
      </c>
      <c r="L214" s="122">
        <f t="shared" si="13"/>
        <v>968160</v>
      </c>
    </row>
    <row r="215" spans="2:12" ht="14">
      <c r="B215" s="95" t="s">
        <v>316</v>
      </c>
      <c r="C215" s="82">
        <v>245830</v>
      </c>
      <c r="D215" s="12">
        <v>1</v>
      </c>
      <c r="E215" s="31">
        <f t="shared" si="12"/>
        <v>1</v>
      </c>
      <c r="F215" s="15">
        <f t="shared" si="11"/>
        <v>245830</v>
      </c>
      <c r="H215" s="12">
        <v>1</v>
      </c>
      <c r="I215" s="16">
        <v>1.86</v>
      </c>
      <c r="J215" s="16">
        <f t="shared" si="14"/>
        <v>1.86</v>
      </c>
      <c r="K215" s="16">
        <v>2</v>
      </c>
      <c r="L215" s="122">
        <f t="shared" si="13"/>
        <v>491660</v>
      </c>
    </row>
    <row r="216" spans="2:12" ht="14">
      <c r="B216" s="95" t="s">
        <v>317</v>
      </c>
      <c r="C216" s="82">
        <v>251970</v>
      </c>
      <c r="D216" s="12">
        <v>1</v>
      </c>
      <c r="E216" s="31">
        <f t="shared" si="12"/>
        <v>1</v>
      </c>
      <c r="F216" s="15">
        <f t="shared" ref="F216:F265" si="15">C216*D216</f>
        <v>251970</v>
      </c>
      <c r="H216" s="12">
        <v>1</v>
      </c>
      <c r="I216" s="16">
        <v>1.86</v>
      </c>
      <c r="J216" s="16">
        <f t="shared" si="14"/>
        <v>1.86</v>
      </c>
      <c r="K216" s="16">
        <v>2</v>
      </c>
      <c r="L216" s="122">
        <f t="shared" si="13"/>
        <v>503940</v>
      </c>
    </row>
    <row r="217" spans="2:12" ht="14">
      <c r="B217" s="95" t="s">
        <v>318</v>
      </c>
      <c r="C217" s="82">
        <v>257420</v>
      </c>
      <c r="D217" s="12">
        <v>4</v>
      </c>
      <c r="E217" s="31">
        <f t="shared" si="12"/>
        <v>4</v>
      </c>
      <c r="F217" s="15">
        <f t="shared" si="15"/>
        <v>1029680</v>
      </c>
      <c r="H217" s="12">
        <v>4</v>
      </c>
      <c r="I217" s="16">
        <v>1.86</v>
      </c>
      <c r="J217" s="16">
        <f t="shared" si="14"/>
        <v>7.44</v>
      </c>
      <c r="K217" s="116">
        <v>8</v>
      </c>
      <c r="L217" s="122">
        <f t="shared" si="13"/>
        <v>2059360</v>
      </c>
    </row>
    <row r="218" spans="2:12" ht="14">
      <c r="B218" s="95" t="s">
        <v>319</v>
      </c>
      <c r="C218" s="82">
        <v>258620</v>
      </c>
      <c r="D218" s="12">
        <v>1</v>
      </c>
      <c r="E218" s="31">
        <f t="shared" si="12"/>
        <v>1</v>
      </c>
      <c r="F218" s="15">
        <f t="shared" si="15"/>
        <v>258620</v>
      </c>
      <c r="H218" s="12">
        <v>1</v>
      </c>
      <c r="I218" s="16">
        <v>1.86</v>
      </c>
      <c r="J218" s="16">
        <f t="shared" si="14"/>
        <v>1.86</v>
      </c>
      <c r="K218" s="16">
        <v>2</v>
      </c>
      <c r="L218" s="122">
        <f t="shared" si="13"/>
        <v>517240</v>
      </c>
    </row>
    <row r="219" spans="2:12" ht="14">
      <c r="B219" s="95" t="s">
        <v>320</v>
      </c>
      <c r="C219" s="82">
        <v>258850</v>
      </c>
      <c r="D219" s="12">
        <v>1</v>
      </c>
      <c r="E219" s="31">
        <f t="shared" si="12"/>
        <v>1</v>
      </c>
      <c r="F219" s="15">
        <f t="shared" si="15"/>
        <v>258850</v>
      </c>
      <c r="H219" s="12">
        <v>1</v>
      </c>
      <c r="I219" s="16">
        <v>1.86</v>
      </c>
      <c r="J219" s="16">
        <f t="shared" si="14"/>
        <v>1.86</v>
      </c>
      <c r="K219" s="16">
        <v>2</v>
      </c>
      <c r="L219" s="122">
        <f t="shared" si="13"/>
        <v>517700</v>
      </c>
    </row>
    <row r="220" spans="2:12" ht="14">
      <c r="B220" s="95" t="s">
        <v>321</v>
      </c>
      <c r="C220" s="82">
        <v>259080</v>
      </c>
      <c r="D220" s="12">
        <v>5</v>
      </c>
      <c r="E220" s="31">
        <f t="shared" si="12"/>
        <v>5</v>
      </c>
      <c r="F220" s="15">
        <f t="shared" si="15"/>
        <v>1295400</v>
      </c>
      <c r="H220" s="12">
        <v>5</v>
      </c>
      <c r="I220" s="16">
        <v>1.86</v>
      </c>
      <c r="J220" s="16">
        <f t="shared" si="14"/>
        <v>9.3000000000000007</v>
      </c>
      <c r="K220" s="16">
        <v>9</v>
      </c>
      <c r="L220" s="122">
        <f t="shared" si="13"/>
        <v>2331720</v>
      </c>
    </row>
    <row r="221" spans="2:12" ht="14">
      <c r="B221" s="95" t="s">
        <v>322</v>
      </c>
      <c r="C221" s="82">
        <v>259310</v>
      </c>
      <c r="D221" s="12">
        <v>2</v>
      </c>
      <c r="E221" s="31">
        <f t="shared" si="12"/>
        <v>2</v>
      </c>
      <c r="F221" s="15">
        <f t="shared" si="15"/>
        <v>518620</v>
      </c>
      <c r="H221" s="12">
        <v>2</v>
      </c>
      <c r="I221" s="16">
        <v>1.86</v>
      </c>
      <c r="J221" s="16">
        <f t="shared" si="14"/>
        <v>3.72</v>
      </c>
      <c r="K221" s="16">
        <v>4</v>
      </c>
      <c r="L221" s="122">
        <f t="shared" si="13"/>
        <v>1037240</v>
      </c>
    </row>
    <row r="222" spans="2:12" ht="14">
      <c r="B222" s="95" t="s">
        <v>323</v>
      </c>
      <c r="C222" s="82">
        <v>259550</v>
      </c>
      <c r="D222" s="12">
        <v>4</v>
      </c>
      <c r="E222" s="31">
        <f t="shared" si="12"/>
        <v>4</v>
      </c>
      <c r="F222" s="15">
        <f t="shared" si="15"/>
        <v>1038200</v>
      </c>
      <c r="H222" s="12">
        <v>4</v>
      </c>
      <c r="I222" s="16">
        <v>1.86</v>
      </c>
      <c r="J222" s="16">
        <f t="shared" si="14"/>
        <v>7.44</v>
      </c>
      <c r="K222" s="116">
        <v>8</v>
      </c>
      <c r="L222" s="122">
        <f t="shared" si="13"/>
        <v>2076400</v>
      </c>
    </row>
    <row r="223" spans="2:12" ht="14">
      <c r="B223" s="95" t="s">
        <v>324</v>
      </c>
      <c r="C223" s="82">
        <v>259790</v>
      </c>
      <c r="D223" s="12">
        <v>1</v>
      </c>
      <c r="E223" s="31">
        <f t="shared" si="12"/>
        <v>1</v>
      </c>
      <c r="F223" s="15">
        <f t="shared" si="15"/>
        <v>259790</v>
      </c>
      <c r="H223" s="12">
        <v>1</v>
      </c>
      <c r="I223" s="16">
        <v>1.86</v>
      </c>
      <c r="J223" s="16">
        <f t="shared" si="14"/>
        <v>1.86</v>
      </c>
      <c r="K223" s="16">
        <v>2</v>
      </c>
      <c r="L223" s="122">
        <f t="shared" ref="L223:L265" si="16">C223*K223</f>
        <v>519580</v>
      </c>
    </row>
    <row r="224" spans="2:12" ht="14">
      <c r="B224" s="95" t="s">
        <v>185</v>
      </c>
      <c r="C224" s="82">
        <v>260030</v>
      </c>
      <c r="D224" s="12">
        <v>3</v>
      </c>
      <c r="E224" s="31">
        <f t="shared" si="12"/>
        <v>3</v>
      </c>
      <c r="F224" s="15">
        <f t="shared" si="15"/>
        <v>780090</v>
      </c>
      <c r="H224" s="12">
        <v>3</v>
      </c>
      <c r="I224" s="16">
        <v>1.86</v>
      </c>
      <c r="J224" s="16">
        <f t="shared" ref="J224:J265" si="17">H224*I224</f>
        <v>5.58</v>
      </c>
      <c r="K224" s="16">
        <v>6</v>
      </c>
      <c r="L224" s="122">
        <f t="shared" si="16"/>
        <v>1560180</v>
      </c>
    </row>
    <row r="225" spans="2:12" ht="14">
      <c r="B225" s="95" t="s">
        <v>325</v>
      </c>
      <c r="C225" s="82">
        <v>260250</v>
      </c>
      <c r="D225" s="12">
        <v>11</v>
      </c>
      <c r="E225" s="103">
        <f t="shared" si="12"/>
        <v>11</v>
      </c>
      <c r="F225" s="15">
        <f t="shared" si="15"/>
        <v>2862750</v>
      </c>
      <c r="H225" s="12">
        <v>11</v>
      </c>
      <c r="I225" s="16">
        <v>1.86</v>
      </c>
      <c r="J225" s="16">
        <f t="shared" si="17"/>
        <v>20.46</v>
      </c>
      <c r="K225" s="16">
        <v>20</v>
      </c>
      <c r="L225" s="122">
        <f t="shared" si="16"/>
        <v>5205000</v>
      </c>
    </row>
    <row r="226" spans="2:12" ht="14">
      <c r="B226" s="95" t="s">
        <v>326</v>
      </c>
      <c r="C226" s="82">
        <v>260490</v>
      </c>
      <c r="D226" s="12">
        <v>9</v>
      </c>
      <c r="E226" s="31">
        <f t="shared" si="12"/>
        <v>9</v>
      </c>
      <c r="F226" s="15">
        <f t="shared" si="15"/>
        <v>2344410</v>
      </c>
      <c r="H226" s="12">
        <v>9</v>
      </c>
      <c r="I226" s="16">
        <v>1.86</v>
      </c>
      <c r="J226" s="16">
        <f t="shared" si="17"/>
        <v>16.740000000000002</v>
      </c>
      <c r="K226" s="16">
        <v>17</v>
      </c>
      <c r="L226" s="122">
        <f t="shared" si="16"/>
        <v>4428330</v>
      </c>
    </row>
    <row r="227" spans="2:12" ht="14">
      <c r="B227" s="95" t="s">
        <v>327</v>
      </c>
      <c r="C227" s="82">
        <v>260750</v>
      </c>
      <c r="D227" s="12">
        <v>11</v>
      </c>
      <c r="E227" s="103">
        <f t="shared" ref="E227:E230" si="18">D227</f>
        <v>11</v>
      </c>
      <c r="F227" s="15">
        <f t="shared" si="15"/>
        <v>2868250</v>
      </c>
      <c r="H227" s="12">
        <v>11</v>
      </c>
      <c r="I227" s="16">
        <v>1.86</v>
      </c>
      <c r="J227" s="16">
        <f t="shared" si="17"/>
        <v>20.46</v>
      </c>
      <c r="K227" s="16">
        <v>20</v>
      </c>
      <c r="L227" s="122">
        <f t="shared" si="16"/>
        <v>5215000</v>
      </c>
    </row>
    <row r="228" spans="2:12" ht="14">
      <c r="B228" s="95" t="s">
        <v>328</v>
      </c>
      <c r="C228" s="82">
        <v>260970</v>
      </c>
      <c r="D228" s="12">
        <v>14</v>
      </c>
      <c r="E228" s="31">
        <f t="shared" si="18"/>
        <v>14</v>
      </c>
      <c r="F228" s="15">
        <f t="shared" si="15"/>
        <v>3653580</v>
      </c>
      <c r="H228" s="12">
        <v>14</v>
      </c>
      <c r="I228" s="16">
        <v>1.86</v>
      </c>
      <c r="J228" s="16">
        <f t="shared" si="17"/>
        <v>26.040000000000003</v>
      </c>
      <c r="K228" s="16">
        <v>26</v>
      </c>
      <c r="L228" s="122">
        <f t="shared" si="16"/>
        <v>6785220</v>
      </c>
    </row>
    <row r="229" spans="2:12" ht="14">
      <c r="B229" s="95" t="s">
        <v>329</v>
      </c>
      <c r="C229" s="82">
        <v>261220</v>
      </c>
      <c r="D229" s="12">
        <v>4</v>
      </c>
      <c r="E229" s="103">
        <f t="shared" si="18"/>
        <v>4</v>
      </c>
      <c r="F229" s="15">
        <f t="shared" si="15"/>
        <v>1044880</v>
      </c>
      <c r="H229" s="12">
        <v>4</v>
      </c>
      <c r="I229" s="16">
        <v>1.86</v>
      </c>
      <c r="J229" s="16">
        <f t="shared" si="17"/>
        <v>7.44</v>
      </c>
      <c r="K229" s="116">
        <v>8</v>
      </c>
      <c r="L229" s="122">
        <f t="shared" si="16"/>
        <v>2089760</v>
      </c>
    </row>
    <row r="230" spans="2:12" ht="14">
      <c r="B230" s="95" t="s">
        <v>330</v>
      </c>
      <c r="C230" s="82">
        <v>261440</v>
      </c>
      <c r="D230" s="12">
        <v>1</v>
      </c>
      <c r="E230" s="31">
        <f t="shared" si="18"/>
        <v>1</v>
      </c>
      <c r="F230" s="15">
        <f t="shared" si="15"/>
        <v>261440</v>
      </c>
      <c r="H230" s="12">
        <v>1</v>
      </c>
      <c r="I230" s="16">
        <v>1.86</v>
      </c>
      <c r="J230" s="16">
        <f t="shared" si="17"/>
        <v>1.86</v>
      </c>
      <c r="K230" s="16">
        <v>2</v>
      </c>
      <c r="L230" s="122">
        <f t="shared" si="16"/>
        <v>522880</v>
      </c>
    </row>
    <row r="231" spans="2:12" ht="14">
      <c r="B231" s="95" t="s">
        <v>189</v>
      </c>
      <c r="C231" s="82">
        <v>261680</v>
      </c>
      <c r="D231" s="12">
        <v>2</v>
      </c>
      <c r="E231" s="103">
        <f>D231</f>
        <v>2</v>
      </c>
      <c r="F231" s="15">
        <f t="shared" si="15"/>
        <v>523360</v>
      </c>
      <c r="H231" s="12">
        <v>2</v>
      </c>
      <c r="I231" s="16">
        <v>1.86</v>
      </c>
      <c r="J231" s="16">
        <f t="shared" si="17"/>
        <v>3.72</v>
      </c>
      <c r="K231" s="16">
        <v>4</v>
      </c>
      <c r="L231" s="122">
        <f t="shared" si="16"/>
        <v>1046720</v>
      </c>
    </row>
    <row r="232" spans="2:12" ht="14">
      <c r="B232" s="95" t="s">
        <v>331</v>
      </c>
      <c r="C232" s="82">
        <v>261920</v>
      </c>
      <c r="D232" s="12">
        <v>3</v>
      </c>
      <c r="E232" s="103">
        <f t="shared" ref="E232:E265" si="19">D232</f>
        <v>3</v>
      </c>
      <c r="F232" s="15">
        <f t="shared" si="15"/>
        <v>785760</v>
      </c>
      <c r="H232" s="12">
        <v>3</v>
      </c>
      <c r="I232" s="16">
        <v>1.86</v>
      </c>
      <c r="J232" s="16">
        <f t="shared" si="17"/>
        <v>5.58</v>
      </c>
      <c r="K232" s="16">
        <v>6</v>
      </c>
      <c r="L232" s="122">
        <f t="shared" si="16"/>
        <v>1571520</v>
      </c>
    </row>
    <row r="233" spans="2:12" ht="14">
      <c r="B233" s="95" t="s">
        <v>332</v>
      </c>
      <c r="C233" s="82">
        <v>262150</v>
      </c>
      <c r="D233" s="12">
        <v>2</v>
      </c>
      <c r="E233" s="103">
        <f t="shared" si="19"/>
        <v>2</v>
      </c>
      <c r="F233" s="15">
        <f t="shared" si="15"/>
        <v>524300</v>
      </c>
      <c r="H233" s="12">
        <v>2</v>
      </c>
      <c r="I233" s="16">
        <v>1.86</v>
      </c>
      <c r="J233" s="16">
        <f t="shared" si="17"/>
        <v>3.72</v>
      </c>
      <c r="K233" s="16">
        <v>4</v>
      </c>
      <c r="L233" s="122">
        <f t="shared" si="16"/>
        <v>1048600</v>
      </c>
    </row>
    <row r="234" spans="2:12" ht="14">
      <c r="B234" s="95" t="s">
        <v>333</v>
      </c>
      <c r="C234" s="82">
        <v>262390</v>
      </c>
      <c r="D234" s="12">
        <v>2</v>
      </c>
      <c r="E234" s="103">
        <f t="shared" si="19"/>
        <v>2</v>
      </c>
      <c r="F234" s="15">
        <f t="shared" si="15"/>
        <v>524780</v>
      </c>
      <c r="H234" s="12">
        <v>2</v>
      </c>
      <c r="I234" s="16">
        <v>1.86</v>
      </c>
      <c r="J234" s="16">
        <f t="shared" si="17"/>
        <v>3.72</v>
      </c>
      <c r="K234" s="16">
        <v>4</v>
      </c>
      <c r="L234" s="122">
        <f t="shared" si="16"/>
        <v>1049560</v>
      </c>
    </row>
    <row r="235" spans="2:12" ht="14">
      <c r="B235" s="95" t="s">
        <v>334</v>
      </c>
      <c r="C235" s="82">
        <v>262630</v>
      </c>
      <c r="D235" s="12">
        <v>7</v>
      </c>
      <c r="E235" s="103">
        <f t="shared" si="19"/>
        <v>7</v>
      </c>
      <c r="F235" s="15">
        <f t="shared" si="15"/>
        <v>1838410</v>
      </c>
      <c r="H235" s="12">
        <v>7</v>
      </c>
      <c r="I235" s="16">
        <v>1.86</v>
      </c>
      <c r="J235" s="16">
        <f t="shared" si="17"/>
        <v>13.020000000000001</v>
      </c>
      <c r="K235" s="16">
        <v>13</v>
      </c>
      <c r="L235" s="122">
        <f t="shared" si="16"/>
        <v>3414190</v>
      </c>
    </row>
    <row r="236" spans="2:12" ht="14">
      <c r="B236" s="95" t="s">
        <v>335</v>
      </c>
      <c r="C236" s="82">
        <v>262870</v>
      </c>
      <c r="D236" s="12">
        <v>1</v>
      </c>
      <c r="E236" s="103">
        <f t="shared" si="19"/>
        <v>1</v>
      </c>
      <c r="F236" s="15">
        <f t="shared" si="15"/>
        <v>262870</v>
      </c>
      <c r="H236" s="12">
        <v>1</v>
      </c>
      <c r="I236" s="16">
        <v>1.86</v>
      </c>
      <c r="J236" s="16">
        <f t="shared" si="17"/>
        <v>1.86</v>
      </c>
      <c r="K236" s="16">
        <v>2</v>
      </c>
      <c r="L236" s="122">
        <f t="shared" si="16"/>
        <v>525740</v>
      </c>
    </row>
    <row r="237" spans="2:12" ht="14">
      <c r="B237" s="95" t="s">
        <v>336</v>
      </c>
      <c r="C237" s="82">
        <v>263110</v>
      </c>
      <c r="D237" s="12">
        <v>1</v>
      </c>
      <c r="E237" s="103">
        <f t="shared" si="19"/>
        <v>1</v>
      </c>
      <c r="F237" s="15">
        <f t="shared" si="15"/>
        <v>263110</v>
      </c>
      <c r="H237" s="12">
        <v>1</v>
      </c>
      <c r="I237" s="16">
        <v>1.86</v>
      </c>
      <c r="J237" s="16">
        <f t="shared" si="17"/>
        <v>1.86</v>
      </c>
      <c r="K237" s="16">
        <v>2</v>
      </c>
      <c r="L237" s="122">
        <f t="shared" si="16"/>
        <v>526220</v>
      </c>
    </row>
    <row r="238" spans="2:12" ht="14">
      <c r="B238" s="95" t="s">
        <v>337</v>
      </c>
      <c r="C238" s="82">
        <v>263340</v>
      </c>
      <c r="D238" s="12">
        <v>1</v>
      </c>
      <c r="E238" s="103">
        <f t="shared" si="19"/>
        <v>1</v>
      </c>
      <c r="F238" s="15">
        <f t="shared" si="15"/>
        <v>263340</v>
      </c>
      <c r="H238" s="12">
        <v>1</v>
      </c>
      <c r="I238" s="16">
        <v>1.86</v>
      </c>
      <c r="J238" s="16">
        <f t="shared" si="17"/>
        <v>1.86</v>
      </c>
      <c r="K238" s="16">
        <v>2</v>
      </c>
      <c r="L238" s="122">
        <f t="shared" si="16"/>
        <v>526680</v>
      </c>
    </row>
    <row r="239" spans="2:12" ht="14">
      <c r="B239" s="95" t="s">
        <v>190</v>
      </c>
      <c r="C239" s="82">
        <v>263570</v>
      </c>
      <c r="D239" s="12">
        <v>1</v>
      </c>
      <c r="E239" s="103">
        <f t="shared" si="19"/>
        <v>1</v>
      </c>
      <c r="F239" s="15">
        <f t="shared" si="15"/>
        <v>263570</v>
      </c>
      <c r="H239" s="12">
        <v>1</v>
      </c>
      <c r="I239" s="16">
        <v>1.86</v>
      </c>
      <c r="J239" s="16">
        <f t="shared" si="17"/>
        <v>1.86</v>
      </c>
      <c r="K239" s="16">
        <v>2</v>
      </c>
      <c r="L239" s="122">
        <f t="shared" si="16"/>
        <v>527140</v>
      </c>
    </row>
    <row r="240" spans="2:12" ht="14">
      <c r="B240" s="95" t="s">
        <v>338</v>
      </c>
      <c r="C240" s="82">
        <v>263820</v>
      </c>
      <c r="D240" s="12">
        <v>1</v>
      </c>
      <c r="E240" s="103">
        <f t="shared" si="19"/>
        <v>1</v>
      </c>
      <c r="F240" s="15">
        <f t="shared" si="15"/>
        <v>263820</v>
      </c>
      <c r="H240" s="12">
        <v>1</v>
      </c>
      <c r="I240" s="16">
        <v>1.86</v>
      </c>
      <c r="J240" s="16">
        <f t="shared" si="17"/>
        <v>1.86</v>
      </c>
      <c r="K240" s="16">
        <v>2</v>
      </c>
      <c r="L240" s="122">
        <f t="shared" si="16"/>
        <v>527640</v>
      </c>
    </row>
    <row r="241" spans="2:12" ht="14">
      <c r="B241" s="95" t="s">
        <v>339</v>
      </c>
      <c r="C241" s="82">
        <v>264050</v>
      </c>
      <c r="D241" s="12">
        <v>2</v>
      </c>
      <c r="E241" s="103">
        <f t="shared" si="19"/>
        <v>2</v>
      </c>
      <c r="F241" s="15">
        <f t="shared" si="15"/>
        <v>528100</v>
      </c>
      <c r="H241" s="12">
        <v>2</v>
      </c>
      <c r="I241" s="16">
        <v>1.86</v>
      </c>
      <c r="J241" s="16">
        <f t="shared" si="17"/>
        <v>3.72</v>
      </c>
      <c r="K241" s="16">
        <v>4</v>
      </c>
      <c r="L241" s="122">
        <f t="shared" si="16"/>
        <v>1056200</v>
      </c>
    </row>
    <row r="242" spans="2:12" ht="14">
      <c r="B242" s="95" t="s">
        <v>340</v>
      </c>
      <c r="C242" s="82">
        <v>264750</v>
      </c>
      <c r="D242" s="12">
        <v>1</v>
      </c>
      <c r="E242" s="103">
        <f t="shared" si="19"/>
        <v>1</v>
      </c>
      <c r="F242" s="15">
        <f t="shared" si="15"/>
        <v>264750</v>
      </c>
      <c r="H242" s="12">
        <v>1</v>
      </c>
      <c r="I242" s="16">
        <v>1.86</v>
      </c>
      <c r="J242" s="16">
        <f t="shared" si="17"/>
        <v>1.86</v>
      </c>
      <c r="K242" s="16">
        <v>2</v>
      </c>
      <c r="L242" s="122">
        <f t="shared" si="16"/>
        <v>529500</v>
      </c>
    </row>
    <row r="243" spans="2:12" ht="14">
      <c r="B243" s="95" t="s">
        <v>341</v>
      </c>
      <c r="C243" s="82">
        <v>265700</v>
      </c>
      <c r="D243" s="12">
        <v>1</v>
      </c>
      <c r="E243" s="103">
        <f t="shared" si="19"/>
        <v>1</v>
      </c>
      <c r="F243" s="15">
        <f t="shared" si="15"/>
        <v>265700</v>
      </c>
      <c r="H243" s="12">
        <v>1</v>
      </c>
      <c r="I243" s="16">
        <v>1.86</v>
      </c>
      <c r="J243" s="16">
        <f t="shared" si="17"/>
        <v>1.86</v>
      </c>
      <c r="K243" s="16">
        <v>2</v>
      </c>
      <c r="L243" s="122">
        <f t="shared" si="16"/>
        <v>531400</v>
      </c>
    </row>
    <row r="244" spans="2:12" ht="14">
      <c r="B244" s="95" t="s">
        <v>342</v>
      </c>
      <c r="C244" s="82">
        <v>268540</v>
      </c>
      <c r="D244" s="12">
        <v>1</v>
      </c>
      <c r="E244" s="103">
        <f t="shared" si="19"/>
        <v>1</v>
      </c>
      <c r="F244" s="15">
        <f t="shared" si="15"/>
        <v>268540</v>
      </c>
      <c r="H244" s="12">
        <v>1</v>
      </c>
      <c r="I244" s="16">
        <v>1.86</v>
      </c>
      <c r="J244" s="16">
        <f t="shared" si="17"/>
        <v>1.86</v>
      </c>
      <c r="K244" s="16">
        <v>2</v>
      </c>
      <c r="L244" s="122">
        <f t="shared" si="16"/>
        <v>537080</v>
      </c>
    </row>
    <row r="245" spans="2:12" ht="14">
      <c r="B245" s="95" t="s">
        <v>343</v>
      </c>
      <c r="C245" s="82">
        <v>273750</v>
      </c>
      <c r="D245" s="12">
        <v>10</v>
      </c>
      <c r="E245" s="103">
        <f t="shared" si="19"/>
        <v>10</v>
      </c>
      <c r="F245" s="15">
        <f t="shared" si="15"/>
        <v>2737500</v>
      </c>
      <c r="H245" s="12">
        <v>10</v>
      </c>
      <c r="I245" s="16">
        <v>1.86</v>
      </c>
      <c r="J245" s="16">
        <f t="shared" si="17"/>
        <v>18.600000000000001</v>
      </c>
      <c r="K245" s="16">
        <v>2</v>
      </c>
      <c r="L245" s="122">
        <f t="shared" si="16"/>
        <v>547500</v>
      </c>
    </row>
    <row r="246" spans="2:12" ht="14">
      <c r="B246" s="95" t="s">
        <v>344</v>
      </c>
      <c r="C246" s="82">
        <v>294810</v>
      </c>
      <c r="D246" s="12">
        <v>2</v>
      </c>
      <c r="E246" s="103">
        <f t="shared" si="19"/>
        <v>2</v>
      </c>
      <c r="F246" s="15">
        <f t="shared" si="15"/>
        <v>589620</v>
      </c>
      <c r="H246" s="12">
        <v>2</v>
      </c>
      <c r="I246" s="16">
        <v>1.86</v>
      </c>
      <c r="J246" s="16">
        <f t="shared" si="17"/>
        <v>3.72</v>
      </c>
      <c r="K246" s="16">
        <v>4</v>
      </c>
      <c r="L246" s="122">
        <f t="shared" si="16"/>
        <v>1179240</v>
      </c>
    </row>
    <row r="247" spans="2:12" ht="14">
      <c r="B247" s="95" t="s">
        <v>345</v>
      </c>
      <c r="C247" s="82">
        <v>297180</v>
      </c>
      <c r="D247" s="12">
        <v>1</v>
      </c>
      <c r="E247" s="103">
        <f t="shared" si="19"/>
        <v>1</v>
      </c>
      <c r="F247" s="15">
        <f t="shared" si="15"/>
        <v>297180</v>
      </c>
      <c r="H247" s="12">
        <v>1</v>
      </c>
      <c r="I247" s="16">
        <v>1.86</v>
      </c>
      <c r="J247" s="16">
        <f t="shared" si="17"/>
        <v>1.86</v>
      </c>
      <c r="K247" s="16">
        <v>2</v>
      </c>
      <c r="L247" s="122">
        <f t="shared" si="16"/>
        <v>594360</v>
      </c>
    </row>
    <row r="248" spans="2:12" ht="14">
      <c r="B248" s="95" t="s">
        <v>346</v>
      </c>
      <c r="C248" s="82">
        <v>297640</v>
      </c>
      <c r="D248" s="12">
        <v>4</v>
      </c>
      <c r="E248" s="103">
        <f t="shared" si="19"/>
        <v>4</v>
      </c>
      <c r="F248" s="15">
        <f t="shared" si="15"/>
        <v>1190560</v>
      </c>
      <c r="H248" s="12">
        <v>4</v>
      </c>
      <c r="I248" s="16">
        <v>1.86</v>
      </c>
      <c r="J248" s="16">
        <f t="shared" si="17"/>
        <v>7.44</v>
      </c>
      <c r="K248" s="116">
        <v>8</v>
      </c>
      <c r="L248" s="122">
        <f t="shared" si="16"/>
        <v>2381120</v>
      </c>
    </row>
    <row r="249" spans="2:12" ht="14">
      <c r="B249" s="95" t="s">
        <v>347</v>
      </c>
      <c r="C249" s="82">
        <v>297890</v>
      </c>
      <c r="D249" s="12">
        <v>7</v>
      </c>
      <c r="E249" s="103">
        <f t="shared" si="19"/>
        <v>7</v>
      </c>
      <c r="F249" s="15">
        <f t="shared" si="15"/>
        <v>2085230</v>
      </c>
      <c r="H249" s="12">
        <v>7</v>
      </c>
      <c r="I249" s="16">
        <v>1.86</v>
      </c>
      <c r="J249" s="16">
        <f t="shared" si="17"/>
        <v>13.020000000000001</v>
      </c>
      <c r="K249" s="16">
        <v>13</v>
      </c>
      <c r="L249" s="122">
        <f t="shared" si="16"/>
        <v>3872570</v>
      </c>
    </row>
    <row r="250" spans="2:12" ht="14">
      <c r="B250" s="95" t="s">
        <v>348</v>
      </c>
      <c r="C250" s="82">
        <v>303090</v>
      </c>
      <c r="D250" s="12">
        <v>1</v>
      </c>
      <c r="E250" s="103">
        <f t="shared" si="19"/>
        <v>1</v>
      </c>
      <c r="F250" s="15">
        <f t="shared" si="15"/>
        <v>303090</v>
      </c>
      <c r="H250" s="12">
        <v>1</v>
      </c>
      <c r="I250" s="16">
        <v>1.86</v>
      </c>
      <c r="J250" s="16">
        <f t="shared" si="17"/>
        <v>1.86</v>
      </c>
      <c r="K250" s="16">
        <v>2</v>
      </c>
      <c r="L250" s="122">
        <f t="shared" si="16"/>
        <v>606180</v>
      </c>
    </row>
    <row r="251" spans="2:12" ht="14">
      <c r="B251" s="95" t="s">
        <v>349</v>
      </c>
      <c r="C251" s="82">
        <v>303560</v>
      </c>
      <c r="D251" s="12">
        <v>3</v>
      </c>
      <c r="E251" s="103">
        <f t="shared" si="19"/>
        <v>3</v>
      </c>
      <c r="F251" s="15">
        <f t="shared" si="15"/>
        <v>910680</v>
      </c>
      <c r="H251" s="12">
        <v>3</v>
      </c>
      <c r="I251" s="16">
        <v>1.86</v>
      </c>
      <c r="J251" s="16">
        <f t="shared" si="17"/>
        <v>5.58</v>
      </c>
      <c r="K251" s="16">
        <v>6</v>
      </c>
      <c r="L251" s="122">
        <f t="shared" si="16"/>
        <v>1821360</v>
      </c>
    </row>
    <row r="252" spans="2:12" ht="14">
      <c r="B252" s="95" t="s">
        <v>350</v>
      </c>
      <c r="C252" s="82">
        <v>304040</v>
      </c>
      <c r="D252" s="12">
        <v>1</v>
      </c>
      <c r="E252" s="103">
        <f t="shared" si="19"/>
        <v>1</v>
      </c>
      <c r="F252" s="15">
        <f t="shared" si="15"/>
        <v>304040</v>
      </c>
      <c r="H252" s="12">
        <v>1</v>
      </c>
      <c r="I252" s="16">
        <v>1.86</v>
      </c>
      <c r="J252" s="16">
        <f t="shared" si="17"/>
        <v>1.86</v>
      </c>
      <c r="K252" s="16">
        <v>2</v>
      </c>
      <c r="L252" s="122">
        <f t="shared" si="16"/>
        <v>608080</v>
      </c>
    </row>
    <row r="253" spans="2:12" ht="14">
      <c r="B253" s="95" t="s">
        <v>351</v>
      </c>
      <c r="C253" s="82">
        <v>304270</v>
      </c>
      <c r="D253" s="12">
        <v>1</v>
      </c>
      <c r="E253" s="103">
        <f t="shared" si="19"/>
        <v>1</v>
      </c>
      <c r="F253" s="15">
        <f t="shared" si="15"/>
        <v>304270</v>
      </c>
      <c r="H253" s="12">
        <v>1</v>
      </c>
      <c r="I253" s="16">
        <v>1.86</v>
      </c>
      <c r="J253" s="16">
        <f t="shared" si="17"/>
        <v>1.86</v>
      </c>
      <c r="K253" s="16">
        <v>2</v>
      </c>
      <c r="L253" s="122">
        <f t="shared" si="16"/>
        <v>608540</v>
      </c>
    </row>
    <row r="254" spans="2:12" ht="14">
      <c r="B254" s="95" t="s">
        <v>352</v>
      </c>
      <c r="C254" s="82">
        <v>311360</v>
      </c>
      <c r="D254" s="12">
        <v>1</v>
      </c>
      <c r="E254" s="103">
        <f t="shared" si="19"/>
        <v>1</v>
      </c>
      <c r="F254" s="15">
        <f t="shared" si="15"/>
        <v>311360</v>
      </c>
      <c r="H254" s="12">
        <v>1</v>
      </c>
      <c r="I254" s="16">
        <v>1.86</v>
      </c>
      <c r="J254" s="16">
        <f t="shared" si="17"/>
        <v>1.86</v>
      </c>
      <c r="K254" s="16">
        <v>2</v>
      </c>
      <c r="L254" s="122">
        <f t="shared" si="16"/>
        <v>622720</v>
      </c>
    </row>
    <row r="255" spans="2:12" ht="14">
      <c r="B255" s="95" t="s">
        <v>353</v>
      </c>
      <c r="C255" s="82">
        <v>332900</v>
      </c>
      <c r="D255" s="12">
        <v>1</v>
      </c>
      <c r="E255" s="103">
        <f t="shared" si="19"/>
        <v>1</v>
      </c>
      <c r="F255" s="15">
        <f t="shared" si="15"/>
        <v>332900</v>
      </c>
      <c r="H255" s="12">
        <v>1</v>
      </c>
      <c r="I255" s="16">
        <v>1.86</v>
      </c>
      <c r="J255" s="16">
        <f t="shared" si="17"/>
        <v>1.86</v>
      </c>
      <c r="K255" s="16">
        <v>2</v>
      </c>
      <c r="L255" s="122">
        <f t="shared" si="16"/>
        <v>665800</v>
      </c>
    </row>
    <row r="256" spans="2:12" ht="14">
      <c r="B256" s="95" t="s">
        <v>354</v>
      </c>
      <c r="C256" s="82">
        <v>344490</v>
      </c>
      <c r="D256" s="12">
        <v>1</v>
      </c>
      <c r="E256" s="103">
        <f t="shared" si="19"/>
        <v>1</v>
      </c>
      <c r="F256" s="15">
        <f t="shared" si="15"/>
        <v>344490</v>
      </c>
      <c r="H256" s="12">
        <v>1</v>
      </c>
      <c r="I256" s="16">
        <v>1.86</v>
      </c>
      <c r="J256" s="16">
        <f t="shared" si="17"/>
        <v>1.86</v>
      </c>
      <c r="K256" s="16">
        <v>2</v>
      </c>
      <c r="L256" s="122">
        <f t="shared" si="16"/>
        <v>688980</v>
      </c>
    </row>
    <row r="257" spans="2:14" ht="14">
      <c r="B257" s="95" t="s">
        <v>355</v>
      </c>
      <c r="C257" s="82">
        <v>345200</v>
      </c>
      <c r="D257" s="12">
        <v>2</v>
      </c>
      <c r="E257" s="103">
        <f t="shared" si="19"/>
        <v>2</v>
      </c>
      <c r="F257" s="15">
        <f t="shared" si="15"/>
        <v>690400</v>
      </c>
      <c r="H257" s="12">
        <v>2</v>
      </c>
      <c r="I257" s="16">
        <v>1.86</v>
      </c>
      <c r="J257" s="16">
        <f t="shared" si="17"/>
        <v>3.72</v>
      </c>
      <c r="K257" s="16">
        <v>4</v>
      </c>
      <c r="L257" s="122">
        <f t="shared" si="16"/>
        <v>1380800</v>
      </c>
    </row>
    <row r="258" spans="2:14" ht="14">
      <c r="B258" s="95" t="s">
        <v>356</v>
      </c>
      <c r="C258" s="82">
        <v>346380</v>
      </c>
      <c r="D258" s="12">
        <v>1</v>
      </c>
      <c r="E258" s="103">
        <f t="shared" si="19"/>
        <v>1</v>
      </c>
      <c r="F258" s="15">
        <f t="shared" si="15"/>
        <v>346380</v>
      </c>
      <c r="H258" s="12">
        <v>1</v>
      </c>
      <c r="I258" s="16">
        <v>1.86</v>
      </c>
      <c r="J258" s="16">
        <f t="shared" si="17"/>
        <v>1.86</v>
      </c>
      <c r="K258" s="16">
        <v>2</v>
      </c>
      <c r="L258" s="122">
        <f t="shared" si="16"/>
        <v>692760</v>
      </c>
    </row>
    <row r="259" spans="2:14" ht="14">
      <c r="B259" s="95" t="s">
        <v>357</v>
      </c>
      <c r="C259" s="82">
        <v>346630</v>
      </c>
      <c r="D259" s="12">
        <v>1</v>
      </c>
      <c r="E259" s="103">
        <f t="shared" si="19"/>
        <v>1</v>
      </c>
      <c r="F259" s="15">
        <f t="shared" si="15"/>
        <v>346630</v>
      </c>
      <c r="H259" s="12">
        <v>1</v>
      </c>
      <c r="I259" s="16">
        <v>1.86</v>
      </c>
      <c r="J259" s="16">
        <f t="shared" si="17"/>
        <v>1.86</v>
      </c>
      <c r="K259" s="16">
        <v>2</v>
      </c>
      <c r="L259" s="122">
        <f t="shared" si="16"/>
        <v>693260</v>
      </c>
    </row>
    <row r="260" spans="2:14" ht="14">
      <c r="B260" s="95" t="s">
        <v>358</v>
      </c>
      <c r="C260" s="82">
        <v>347080</v>
      </c>
      <c r="D260" s="12">
        <v>4</v>
      </c>
      <c r="E260" s="103">
        <f t="shared" si="19"/>
        <v>4</v>
      </c>
      <c r="F260" s="15">
        <f t="shared" si="15"/>
        <v>1388320</v>
      </c>
      <c r="H260" s="12">
        <v>4</v>
      </c>
      <c r="I260" s="16">
        <v>1.86</v>
      </c>
      <c r="J260" s="16">
        <f t="shared" si="17"/>
        <v>7.44</v>
      </c>
      <c r="K260" s="16">
        <v>7</v>
      </c>
      <c r="L260" s="122">
        <f t="shared" si="16"/>
        <v>2429560</v>
      </c>
    </row>
    <row r="261" spans="2:14" ht="14">
      <c r="B261" s="95" t="s">
        <v>359</v>
      </c>
      <c r="C261" s="82">
        <v>347320</v>
      </c>
      <c r="D261" s="12">
        <v>2</v>
      </c>
      <c r="E261" s="103">
        <f t="shared" si="19"/>
        <v>2</v>
      </c>
      <c r="F261" s="15">
        <f t="shared" si="15"/>
        <v>694640</v>
      </c>
      <c r="H261" s="12">
        <v>2</v>
      </c>
      <c r="I261" s="16">
        <v>1.86</v>
      </c>
      <c r="J261" s="16">
        <f t="shared" si="17"/>
        <v>3.72</v>
      </c>
      <c r="K261" s="16">
        <v>4</v>
      </c>
      <c r="L261" s="122">
        <f t="shared" si="16"/>
        <v>1389280</v>
      </c>
    </row>
    <row r="262" spans="2:14" ht="14">
      <c r="B262" s="95" t="s">
        <v>360</v>
      </c>
      <c r="C262" s="82">
        <v>347570</v>
      </c>
      <c r="D262" s="12">
        <v>1</v>
      </c>
      <c r="E262" s="103">
        <f t="shared" si="19"/>
        <v>1</v>
      </c>
      <c r="F262" s="15">
        <f t="shared" si="15"/>
        <v>347570</v>
      </c>
      <c r="H262" s="12">
        <v>1</v>
      </c>
      <c r="I262" s="16">
        <v>1.86</v>
      </c>
      <c r="J262" s="16">
        <f t="shared" si="17"/>
        <v>1.86</v>
      </c>
      <c r="K262" s="16">
        <v>2</v>
      </c>
      <c r="L262" s="122">
        <f t="shared" si="16"/>
        <v>695140</v>
      </c>
    </row>
    <row r="263" spans="2:14" ht="14">
      <c r="B263" s="95" t="s">
        <v>361</v>
      </c>
      <c r="C263" s="82">
        <v>382350</v>
      </c>
      <c r="D263" s="12">
        <v>1</v>
      </c>
      <c r="E263" s="103">
        <f t="shared" si="19"/>
        <v>1</v>
      </c>
      <c r="F263" s="15">
        <f t="shared" si="15"/>
        <v>382350</v>
      </c>
      <c r="H263" s="12">
        <v>1</v>
      </c>
      <c r="I263" s="16">
        <v>1.86</v>
      </c>
      <c r="J263" s="16">
        <f t="shared" si="17"/>
        <v>1.86</v>
      </c>
      <c r="K263" s="16">
        <v>2</v>
      </c>
      <c r="L263" s="122">
        <f t="shared" si="16"/>
        <v>764700</v>
      </c>
    </row>
    <row r="264" spans="2:14" ht="14">
      <c r="B264" s="95" t="s">
        <v>362</v>
      </c>
      <c r="C264" s="82">
        <v>387310</v>
      </c>
      <c r="D264" s="12">
        <v>2</v>
      </c>
      <c r="E264" s="103">
        <f t="shared" si="19"/>
        <v>2</v>
      </c>
      <c r="F264" s="15">
        <f t="shared" si="15"/>
        <v>774620</v>
      </c>
      <c r="H264" s="12">
        <v>2</v>
      </c>
      <c r="I264" s="16">
        <v>1.86</v>
      </c>
      <c r="J264" s="16">
        <f t="shared" si="17"/>
        <v>3.72</v>
      </c>
      <c r="K264" s="16">
        <v>4</v>
      </c>
      <c r="L264" s="122">
        <f t="shared" si="16"/>
        <v>1549240</v>
      </c>
    </row>
    <row r="265" spans="2:14" ht="14.5" thickBot="1">
      <c r="B265" s="95" t="s">
        <v>363</v>
      </c>
      <c r="C265" s="82">
        <v>387540</v>
      </c>
      <c r="D265" s="12">
        <v>2</v>
      </c>
      <c r="E265" s="103">
        <f t="shared" si="19"/>
        <v>2</v>
      </c>
      <c r="F265" s="108">
        <f t="shared" si="15"/>
        <v>775080</v>
      </c>
      <c r="H265" s="104">
        <v>2</v>
      </c>
      <c r="I265" s="16">
        <v>1.86</v>
      </c>
      <c r="J265" s="16">
        <f t="shared" si="17"/>
        <v>3.72</v>
      </c>
      <c r="K265" s="16">
        <v>4</v>
      </c>
      <c r="L265" s="122">
        <f t="shared" si="16"/>
        <v>1550160</v>
      </c>
      <c r="N265" s="16" t="s">
        <v>386</v>
      </c>
    </row>
    <row r="266" spans="2:14" ht="12.5" thickBot="1">
      <c r="D266" s="109">
        <f t="shared" ref="D266:E266" si="20">SUM(D3:D265)</f>
        <v>8784</v>
      </c>
      <c r="E266" s="110">
        <f t="shared" si="20"/>
        <v>8784</v>
      </c>
      <c r="F266" s="110">
        <f>SUM(F3:F265)</f>
        <v>128388040</v>
      </c>
      <c r="H266" s="120">
        <f>SUM(H159:H265)</f>
        <v>323</v>
      </c>
      <c r="J266" s="119">
        <f>SUM(J159:J265)</f>
        <v>600.780000000001</v>
      </c>
      <c r="K266" s="16">
        <f>SUM(K159:K265)</f>
        <v>600</v>
      </c>
      <c r="L266" s="123">
        <f>SUM(L159:L265)</f>
        <v>138147790</v>
      </c>
    </row>
    <row r="267" spans="2:14" ht="12.5" thickBot="1">
      <c r="N267" s="124">
        <f>L266+S159</f>
        <v>190391740</v>
      </c>
    </row>
  </sheetData>
  <mergeCells count="22">
    <mergeCell ref="E145:E149"/>
    <mergeCell ref="E151:E158"/>
    <mergeCell ref="E36:E40"/>
    <mergeCell ref="E41:E47"/>
    <mergeCell ref="E48:E54"/>
    <mergeCell ref="E55:E63"/>
    <mergeCell ref="E64:E89"/>
    <mergeCell ref="E103:E108"/>
    <mergeCell ref="E109:E120"/>
    <mergeCell ref="E121:E131"/>
    <mergeCell ref="E132:E139"/>
    <mergeCell ref="E140:E144"/>
    <mergeCell ref="E17:E18"/>
    <mergeCell ref="E19:E20"/>
    <mergeCell ref="E21:E22"/>
    <mergeCell ref="E23:E24"/>
    <mergeCell ref="E90:E102"/>
    <mergeCell ref="E25:E26"/>
    <mergeCell ref="E27:E28"/>
    <mergeCell ref="E29:E30"/>
    <mergeCell ref="E31:E32"/>
    <mergeCell ref="E33:E35"/>
  </mergeCells>
  <phoneticPr fontId="18"/>
  <pageMargins left="0.39370078740157483" right="0.19685039370078741" top="0.39370078740157483" bottom="0.3937007874015748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2"/>
  <sheetViews>
    <sheetView tabSelected="1" workbookViewId="0">
      <selection activeCell="E6" sqref="E6"/>
    </sheetView>
  </sheetViews>
  <sheetFormatPr defaultRowHeight="14"/>
  <cols>
    <col min="1" max="1" width="18.75" style="45" customWidth="1"/>
    <col min="2" max="2" width="39.75" style="45" customWidth="1"/>
    <col min="3" max="3" width="21.33203125" style="45" customWidth="1"/>
    <col min="4" max="256" width="9" style="45"/>
    <col min="257" max="257" width="18.75" style="45" customWidth="1"/>
    <col min="258" max="258" width="39.75" style="45" customWidth="1"/>
    <col min="259" max="259" width="21.33203125" style="45" customWidth="1"/>
    <col min="260" max="512" width="9" style="45"/>
    <col min="513" max="513" width="18.75" style="45" customWidth="1"/>
    <col min="514" max="514" width="39.75" style="45" customWidth="1"/>
    <col min="515" max="515" width="21.33203125" style="45" customWidth="1"/>
    <col min="516" max="768" width="9" style="45"/>
    <col min="769" max="769" width="18.75" style="45" customWidth="1"/>
    <col min="770" max="770" width="39.75" style="45" customWidth="1"/>
    <col min="771" max="771" width="21.33203125" style="45" customWidth="1"/>
    <col min="772" max="1024" width="9" style="45"/>
    <col min="1025" max="1025" width="18.75" style="45" customWidth="1"/>
    <col min="1026" max="1026" width="39.75" style="45" customWidth="1"/>
    <col min="1027" max="1027" width="21.33203125" style="45" customWidth="1"/>
    <col min="1028" max="1280" width="9" style="45"/>
    <col min="1281" max="1281" width="18.75" style="45" customWidth="1"/>
    <col min="1282" max="1282" width="39.75" style="45" customWidth="1"/>
    <col min="1283" max="1283" width="21.33203125" style="45" customWidth="1"/>
    <col min="1284" max="1536" width="9" style="45"/>
    <col min="1537" max="1537" width="18.75" style="45" customWidth="1"/>
    <col min="1538" max="1538" width="39.75" style="45" customWidth="1"/>
    <col min="1539" max="1539" width="21.33203125" style="45" customWidth="1"/>
    <col min="1540" max="1792" width="9" style="45"/>
    <col min="1793" max="1793" width="18.75" style="45" customWidth="1"/>
    <col min="1794" max="1794" width="39.75" style="45" customWidth="1"/>
    <col min="1795" max="1795" width="21.33203125" style="45" customWidth="1"/>
    <col min="1796" max="2048" width="9" style="45"/>
    <col min="2049" max="2049" width="18.75" style="45" customWidth="1"/>
    <col min="2050" max="2050" width="39.75" style="45" customWidth="1"/>
    <col min="2051" max="2051" width="21.33203125" style="45" customWidth="1"/>
    <col min="2052" max="2304" width="9" style="45"/>
    <col min="2305" max="2305" width="18.75" style="45" customWidth="1"/>
    <col min="2306" max="2306" width="39.75" style="45" customWidth="1"/>
    <col min="2307" max="2307" width="21.33203125" style="45" customWidth="1"/>
    <col min="2308" max="2560" width="9" style="45"/>
    <col min="2561" max="2561" width="18.75" style="45" customWidth="1"/>
    <col min="2562" max="2562" width="39.75" style="45" customWidth="1"/>
    <col min="2563" max="2563" width="21.33203125" style="45" customWidth="1"/>
    <col min="2564" max="2816" width="9" style="45"/>
    <col min="2817" max="2817" width="18.75" style="45" customWidth="1"/>
    <col min="2818" max="2818" width="39.75" style="45" customWidth="1"/>
    <col min="2819" max="2819" width="21.33203125" style="45" customWidth="1"/>
    <col min="2820" max="3072" width="9" style="45"/>
    <col min="3073" max="3073" width="18.75" style="45" customWidth="1"/>
    <col min="3074" max="3074" width="39.75" style="45" customWidth="1"/>
    <col min="3075" max="3075" width="21.33203125" style="45" customWidth="1"/>
    <col min="3076" max="3328" width="9" style="45"/>
    <col min="3329" max="3329" width="18.75" style="45" customWidth="1"/>
    <col min="3330" max="3330" width="39.75" style="45" customWidth="1"/>
    <col min="3331" max="3331" width="21.33203125" style="45" customWidth="1"/>
    <col min="3332" max="3584" width="9" style="45"/>
    <col min="3585" max="3585" width="18.75" style="45" customWidth="1"/>
    <col min="3586" max="3586" width="39.75" style="45" customWidth="1"/>
    <col min="3587" max="3587" width="21.33203125" style="45" customWidth="1"/>
    <col min="3588" max="3840" width="9" style="45"/>
    <col min="3841" max="3841" width="18.75" style="45" customWidth="1"/>
    <col min="3842" max="3842" width="39.75" style="45" customWidth="1"/>
    <col min="3843" max="3843" width="21.33203125" style="45" customWidth="1"/>
    <col min="3844" max="4096" width="9" style="45"/>
    <col min="4097" max="4097" width="18.75" style="45" customWidth="1"/>
    <col min="4098" max="4098" width="39.75" style="45" customWidth="1"/>
    <col min="4099" max="4099" width="21.33203125" style="45" customWidth="1"/>
    <col min="4100" max="4352" width="9" style="45"/>
    <col min="4353" max="4353" width="18.75" style="45" customWidth="1"/>
    <col min="4354" max="4354" width="39.75" style="45" customWidth="1"/>
    <col min="4355" max="4355" width="21.33203125" style="45" customWidth="1"/>
    <col min="4356" max="4608" width="9" style="45"/>
    <col min="4609" max="4609" width="18.75" style="45" customWidth="1"/>
    <col min="4610" max="4610" width="39.75" style="45" customWidth="1"/>
    <col min="4611" max="4611" width="21.33203125" style="45" customWidth="1"/>
    <col min="4612" max="4864" width="9" style="45"/>
    <col min="4865" max="4865" width="18.75" style="45" customWidth="1"/>
    <col min="4866" max="4866" width="39.75" style="45" customWidth="1"/>
    <col min="4867" max="4867" width="21.33203125" style="45" customWidth="1"/>
    <col min="4868" max="5120" width="9" style="45"/>
    <col min="5121" max="5121" width="18.75" style="45" customWidth="1"/>
    <col min="5122" max="5122" width="39.75" style="45" customWidth="1"/>
    <col min="5123" max="5123" width="21.33203125" style="45" customWidth="1"/>
    <col min="5124" max="5376" width="9" style="45"/>
    <col min="5377" max="5377" width="18.75" style="45" customWidth="1"/>
    <col min="5378" max="5378" width="39.75" style="45" customWidth="1"/>
    <col min="5379" max="5379" width="21.33203125" style="45" customWidth="1"/>
    <col min="5380" max="5632" width="9" style="45"/>
    <col min="5633" max="5633" width="18.75" style="45" customWidth="1"/>
    <col min="5634" max="5634" width="39.75" style="45" customWidth="1"/>
    <col min="5635" max="5635" width="21.33203125" style="45" customWidth="1"/>
    <col min="5636" max="5888" width="9" style="45"/>
    <col min="5889" max="5889" width="18.75" style="45" customWidth="1"/>
    <col min="5890" max="5890" width="39.75" style="45" customWidth="1"/>
    <col min="5891" max="5891" width="21.33203125" style="45" customWidth="1"/>
    <col min="5892" max="6144" width="9" style="45"/>
    <col min="6145" max="6145" width="18.75" style="45" customWidth="1"/>
    <col min="6146" max="6146" width="39.75" style="45" customWidth="1"/>
    <col min="6147" max="6147" width="21.33203125" style="45" customWidth="1"/>
    <col min="6148" max="6400" width="9" style="45"/>
    <col min="6401" max="6401" width="18.75" style="45" customWidth="1"/>
    <col min="6402" max="6402" width="39.75" style="45" customWidth="1"/>
    <col min="6403" max="6403" width="21.33203125" style="45" customWidth="1"/>
    <col min="6404" max="6656" width="9" style="45"/>
    <col min="6657" max="6657" width="18.75" style="45" customWidth="1"/>
    <col min="6658" max="6658" width="39.75" style="45" customWidth="1"/>
    <col min="6659" max="6659" width="21.33203125" style="45" customWidth="1"/>
    <col min="6660" max="6912" width="9" style="45"/>
    <col min="6913" max="6913" width="18.75" style="45" customWidth="1"/>
    <col min="6914" max="6914" width="39.75" style="45" customWidth="1"/>
    <col min="6915" max="6915" width="21.33203125" style="45" customWidth="1"/>
    <col min="6916" max="7168" width="9" style="45"/>
    <col min="7169" max="7169" width="18.75" style="45" customWidth="1"/>
    <col min="7170" max="7170" width="39.75" style="45" customWidth="1"/>
    <col min="7171" max="7171" width="21.33203125" style="45" customWidth="1"/>
    <col min="7172" max="7424" width="9" style="45"/>
    <col min="7425" max="7425" width="18.75" style="45" customWidth="1"/>
    <col min="7426" max="7426" width="39.75" style="45" customWidth="1"/>
    <col min="7427" max="7427" width="21.33203125" style="45" customWidth="1"/>
    <col min="7428" max="7680" width="9" style="45"/>
    <col min="7681" max="7681" width="18.75" style="45" customWidth="1"/>
    <col min="7682" max="7682" width="39.75" style="45" customWidth="1"/>
    <col min="7683" max="7683" width="21.33203125" style="45" customWidth="1"/>
    <col min="7684" max="7936" width="9" style="45"/>
    <col min="7937" max="7937" width="18.75" style="45" customWidth="1"/>
    <col min="7938" max="7938" width="39.75" style="45" customWidth="1"/>
    <col min="7939" max="7939" width="21.33203125" style="45" customWidth="1"/>
    <col min="7940" max="8192" width="9" style="45"/>
    <col min="8193" max="8193" width="18.75" style="45" customWidth="1"/>
    <col min="8194" max="8194" width="39.75" style="45" customWidth="1"/>
    <col min="8195" max="8195" width="21.33203125" style="45" customWidth="1"/>
    <col min="8196" max="8448" width="9" style="45"/>
    <col min="8449" max="8449" width="18.75" style="45" customWidth="1"/>
    <col min="8450" max="8450" width="39.75" style="45" customWidth="1"/>
    <col min="8451" max="8451" width="21.33203125" style="45" customWidth="1"/>
    <col min="8452" max="8704" width="9" style="45"/>
    <col min="8705" max="8705" width="18.75" style="45" customWidth="1"/>
    <col min="8706" max="8706" width="39.75" style="45" customWidth="1"/>
    <col min="8707" max="8707" width="21.33203125" style="45" customWidth="1"/>
    <col min="8708" max="8960" width="9" style="45"/>
    <col min="8961" max="8961" width="18.75" style="45" customWidth="1"/>
    <col min="8962" max="8962" width="39.75" style="45" customWidth="1"/>
    <col min="8963" max="8963" width="21.33203125" style="45" customWidth="1"/>
    <col min="8964" max="9216" width="9" style="45"/>
    <col min="9217" max="9217" width="18.75" style="45" customWidth="1"/>
    <col min="9218" max="9218" width="39.75" style="45" customWidth="1"/>
    <col min="9219" max="9219" width="21.33203125" style="45" customWidth="1"/>
    <col min="9220" max="9472" width="9" style="45"/>
    <col min="9473" max="9473" width="18.75" style="45" customWidth="1"/>
    <col min="9474" max="9474" width="39.75" style="45" customWidth="1"/>
    <col min="9475" max="9475" width="21.33203125" style="45" customWidth="1"/>
    <col min="9476" max="9728" width="9" style="45"/>
    <col min="9729" max="9729" width="18.75" style="45" customWidth="1"/>
    <col min="9730" max="9730" width="39.75" style="45" customWidth="1"/>
    <col min="9731" max="9731" width="21.33203125" style="45" customWidth="1"/>
    <col min="9732" max="9984" width="9" style="45"/>
    <col min="9985" max="9985" width="18.75" style="45" customWidth="1"/>
    <col min="9986" max="9986" width="39.75" style="45" customWidth="1"/>
    <col min="9987" max="9987" width="21.33203125" style="45" customWidth="1"/>
    <col min="9988" max="10240" width="9" style="45"/>
    <col min="10241" max="10241" width="18.75" style="45" customWidth="1"/>
    <col min="10242" max="10242" width="39.75" style="45" customWidth="1"/>
    <col min="10243" max="10243" width="21.33203125" style="45" customWidth="1"/>
    <col min="10244" max="10496" width="9" style="45"/>
    <col min="10497" max="10497" width="18.75" style="45" customWidth="1"/>
    <col min="10498" max="10498" width="39.75" style="45" customWidth="1"/>
    <col min="10499" max="10499" width="21.33203125" style="45" customWidth="1"/>
    <col min="10500" max="10752" width="9" style="45"/>
    <col min="10753" max="10753" width="18.75" style="45" customWidth="1"/>
    <col min="10754" max="10754" width="39.75" style="45" customWidth="1"/>
    <col min="10755" max="10755" width="21.33203125" style="45" customWidth="1"/>
    <col min="10756" max="11008" width="9" style="45"/>
    <col min="11009" max="11009" width="18.75" style="45" customWidth="1"/>
    <col min="11010" max="11010" width="39.75" style="45" customWidth="1"/>
    <col min="11011" max="11011" width="21.33203125" style="45" customWidth="1"/>
    <col min="11012" max="11264" width="9" style="45"/>
    <col min="11265" max="11265" width="18.75" style="45" customWidth="1"/>
    <col min="11266" max="11266" width="39.75" style="45" customWidth="1"/>
    <col min="11267" max="11267" width="21.33203125" style="45" customWidth="1"/>
    <col min="11268" max="11520" width="9" style="45"/>
    <col min="11521" max="11521" width="18.75" style="45" customWidth="1"/>
    <col min="11522" max="11522" width="39.75" style="45" customWidth="1"/>
    <col min="11523" max="11523" width="21.33203125" style="45" customWidth="1"/>
    <col min="11524" max="11776" width="9" style="45"/>
    <col min="11777" max="11777" width="18.75" style="45" customWidth="1"/>
    <col min="11778" max="11778" width="39.75" style="45" customWidth="1"/>
    <col min="11779" max="11779" width="21.33203125" style="45" customWidth="1"/>
    <col min="11780" max="12032" width="9" style="45"/>
    <col min="12033" max="12033" width="18.75" style="45" customWidth="1"/>
    <col min="12034" max="12034" width="39.75" style="45" customWidth="1"/>
    <col min="12035" max="12035" width="21.33203125" style="45" customWidth="1"/>
    <col min="12036" max="12288" width="9" style="45"/>
    <col min="12289" max="12289" width="18.75" style="45" customWidth="1"/>
    <col min="12290" max="12290" width="39.75" style="45" customWidth="1"/>
    <col min="12291" max="12291" width="21.33203125" style="45" customWidth="1"/>
    <col min="12292" max="12544" width="9" style="45"/>
    <col min="12545" max="12545" width="18.75" style="45" customWidth="1"/>
    <col min="12546" max="12546" width="39.75" style="45" customWidth="1"/>
    <col min="12547" max="12547" width="21.33203125" style="45" customWidth="1"/>
    <col min="12548" max="12800" width="9" style="45"/>
    <col min="12801" max="12801" width="18.75" style="45" customWidth="1"/>
    <col min="12802" max="12802" width="39.75" style="45" customWidth="1"/>
    <col min="12803" max="12803" width="21.33203125" style="45" customWidth="1"/>
    <col min="12804" max="13056" width="9" style="45"/>
    <col min="13057" max="13057" width="18.75" style="45" customWidth="1"/>
    <col min="13058" max="13058" width="39.75" style="45" customWidth="1"/>
    <col min="13059" max="13059" width="21.33203125" style="45" customWidth="1"/>
    <col min="13060" max="13312" width="9" style="45"/>
    <col min="13313" max="13313" width="18.75" style="45" customWidth="1"/>
    <col min="13314" max="13314" width="39.75" style="45" customWidth="1"/>
    <col min="13315" max="13315" width="21.33203125" style="45" customWidth="1"/>
    <col min="13316" max="13568" width="9" style="45"/>
    <col min="13569" max="13569" width="18.75" style="45" customWidth="1"/>
    <col min="13570" max="13570" width="39.75" style="45" customWidth="1"/>
    <col min="13571" max="13571" width="21.33203125" style="45" customWidth="1"/>
    <col min="13572" max="13824" width="9" style="45"/>
    <col min="13825" max="13825" width="18.75" style="45" customWidth="1"/>
    <col min="13826" max="13826" width="39.75" style="45" customWidth="1"/>
    <col min="13827" max="13827" width="21.33203125" style="45" customWidth="1"/>
    <col min="13828" max="14080" width="9" style="45"/>
    <col min="14081" max="14081" width="18.75" style="45" customWidth="1"/>
    <col min="14082" max="14082" width="39.75" style="45" customWidth="1"/>
    <col min="14083" max="14083" width="21.33203125" style="45" customWidth="1"/>
    <col min="14084" max="14336" width="9" style="45"/>
    <col min="14337" max="14337" width="18.75" style="45" customWidth="1"/>
    <col min="14338" max="14338" width="39.75" style="45" customWidth="1"/>
    <col min="14339" max="14339" width="21.33203125" style="45" customWidth="1"/>
    <col min="14340" max="14592" width="9" style="45"/>
    <col min="14593" max="14593" width="18.75" style="45" customWidth="1"/>
    <col min="14594" max="14594" width="39.75" style="45" customWidth="1"/>
    <col min="14595" max="14595" width="21.33203125" style="45" customWidth="1"/>
    <col min="14596" max="14848" width="9" style="45"/>
    <col min="14849" max="14849" width="18.75" style="45" customWidth="1"/>
    <col min="14850" max="14850" width="39.75" style="45" customWidth="1"/>
    <col min="14851" max="14851" width="21.33203125" style="45" customWidth="1"/>
    <col min="14852" max="15104" width="9" style="45"/>
    <col min="15105" max="15105" width="18.75" style="45" customWidth="1"/>
    <col min="15106" max="15106" width="39.75" style="45" customWidth="1"/>
    <col min="15107" max="15107" width="21.33203125" style="45" customWidth="1"/>
    <col min="15108" max="15360" width="9" style="45"/>
    <col min="15361" max="15361" width="18.75" style="45" customWidth="1"/>
    <col min="15362" max="15362" width="39.75" style="45" customWidth="1"/>
    <col min="15363" max="15363" width="21.33203125" style="45" customWidth="1"/>
    <col min="15364" max="15616" width="9" style="45"/>
    <col min="15617" max="15617" width="18.75" style="45" customWidth="1"/>
    <col min="15618" max="15618" width="39.75" style="45" customWidth="1"/>
    <col min="15619" max="15619" width="21.33203125" style="45" customWidth="1"/>
    <col min="15620" max="15872" width="9" style="45"/>
    <col min="15873" max="15873" width="18.75" style="45" customWidth="1"/>
    <col min="15874" max="15874" width="39.75" style="45" customWidth="1"/>
    <col min="15875" max="15875" width="21.33203125" style="45" customWidth="1"/>
    <col min="15876" max="16128" width="9" style="45"/>
    <col min="16129" max="16129" width="18.75" style="45" customWidth="1"/>
    <col min="16130" max="16130" width="39.75" style="45" customWidth="1"/>
    <col min="16131" max="16131" width="21.33203125" style="45" customWidth="1"/>
    <col min="16132" max="16384" width="9" style="45"/>
  </cols>
  <sheetData>
    <row r="1" spans="1:3">
      <c r="C1" s="46" t="s">
        <v>387</v>
      </c>
    </row>
    <row r="2" spans="1:3">
      <c r="A2" s="47" t="s">
        <v>388</v>
      </c>
    </row>
    <row r="3" spans="1:3" ht="23.25" customHeight="1" thickBot="1">
      <c r="A3" s="48"/>
      <c r="B3" s="49"/>
      <c r="C3" s="50" t="s">
        <v>389</v>
      </c>
    </row>
    <row r="4" spans="1:3" ht="51" customHeight="1" thickTop="1">
      <c r="A4" s="51" t="s">
        <v>390</v>
      </c>
      <c r="B4" s="52" t="s">
        <v>391</v>
      </c>
      <c r="C4" s="53"/>
    </row>
    <row r="5" spans="1:3" ht="51" customHeight="1">
      <c r="A5" s="54"/>
      <c r="B5" s="55" t="s">
        <v>392</v>
      </c>
      <c r="C5" s="56"/>
    </row>
    <row r="6" spans="1:3" ht="51" customHeight="1" thickBot="1">
      <c r="A6" s="57"/>
      <c r="B6" s="58" t="s">
        <v>393</v>
      </c>
      <c r="C6" s="59"/>
    </row>
    <row r="7" spans="1:3" ht="51" customHeight="1" thickBot="1">
      <c r="A7" s="60" t="s">
        <v>394</v>
      </c>
      <c r="B7" s="61"/>
      <c r="C7" s="62"/>
    </row>
    <row r="8" spans="1:3" ht="51" customHeight="1" thickTop="1" thickBot="1">
      <c r="A8" s="63"/>
      <c r="B8" s="64" t="s">
        <v>395</v>
      </c>
      <c r="C8" s="65"/>
    </row>
    <row r="9" spans="1:3" ht="51" customHeight="1" thickTop="1" thickBot="1">
      <c r="A9" s="66"/>
      <c r="B9" s="67" t="s">
        <v>396</v>
      </c>
      <c r="C9" s="68"/>
    </row>
    <row r="10" spans="1:3" ht="42" customHeight="1" thickTop="1">
      <c r="A10" s="69"/>
      <c r="B10" s="69"/>
      <c r="C10" s="69"/>
    </row>
    <row r="11" spans="1:3" ht="42" customHeight="1">
      <c r="A11" s="69"/>
      <c r="B11" s="69"/>
      <c r="C11" s="69"/>
    </row>
    <row r="12" spans="1:3" ht="42" customHeight="1">
      <c r="A12" s="69"/>
      <c r="B12" s="69"/>
      <c r="C12" s="69"/>
    </row>
  </sheetData>
  <phoneticPr fontId="18"/>
  <printOptions horizontalCentered="1"/>
  <pageMargins left="0.70866141732283472" right="0.70866141732283472" top="0.55118110236220474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D2B75-90F8-4AAC-933B-660B22F2F872}">
  <dimension ref="A1:F228"/>
  <sheetViews>
    <sheetView workbookViewId="0">
      <selection activeCell="E217" sqref="E217"/>
    </sheetView>
  </sheetViews>
  <sheetFormatPr defaultColWidth="8.75" defaultRowHeight="12"/>
  <cols>
    <col min="1" max="1" width="6.75" style="16" customWidth="1"/>
    <col min="2" max="2" width="17.5" style="16" customWidth="1"/>
    <col min="3" max="3" width="14.5" style="17" customWidth="1"/>
    <col min="4" max="4" width="11.08203125" style="17" customWidth="1"/>
    <col min="5" max="5" width="14.58203125" style="17" customWidth="1"/>
    <col min="6" max="16384" width="8.75" style="16"/>
  </cols>
  <sheetData>
    <row r="1" spans="1:5" ht="22.5" customHeight="1">
      <c r="A1" s="37" t="s">
        <v>397</v>
      </c>
      <c r="E1" s="17" t="s">
        <v>398</v>
      </c>
    </row>
    <row r="2" spans="1:5" ht="37.9" customHeight="1">
      <c r="B2" s="21" t="s">
        <v>1</v>
      </c>
      <c r="C2" s="22" t="s">
        <v>2</v>
      </c>
      <c r="D2" s="23" t="s">
        <v>3</v>
      </c>
      <c r="E2" s="25" t="s">
        <v>4</v>
      </c>
    </row>
    <row r="3" spans="1:5" ht="13">
      <c r="B3" s="26" t="s">
        <v>5</v>
      </c>
      <c r="C3" s="126"/>
      <c r="D3" s="127">
        <v>3</v>
      </c>
      <c r="E3" s="128"/>
    </row>
    <row r="4" spans="1:5" ht="13">
      <c r="B4" s="26" t="s">
        <v>6</v>
      </c>
      <c r="C4" s="126"/>
      <c r="D4" s="128">
        <v>27</v>
      </c>
      <c r="E4" s="128"/>
    </row>
    <row r="5" spans="1:5" ht="13">
      <c r="B5" s="26" t="s">
        <v>7</v>
      </c>
      <c r="C5" s="126"/>
      <c r="D5" s="128">
        <v>79</v>
      </c>
      <c r="E5" s="128"/>
    </row>
    <row r="6" spans="1:5" ht="13">
      <c r="B6" s="26" t="s">
        <v>8</v>
      </c>
      <c r="C6" s="126"/>
      <c r="D6" s="128">
        <v>77</v>
      </c>
      <c r="E6" s="128"/>
    </row>
    <row r="7" spans="1:5" ht="13">
      <c r="B7" s="26" t="s">
        <v>9</v>
      </c>
      <c r="C7" s="126"/>
      <c r="D7" s="128">
        <v>313</v>
      </c>
      <c r="E7" s="128"/>
    </row>
    <row r="8" spans="1:5" ht="13">
      <c r="B8" s="26" t="s">
        <v>10</v>
      </c>
      <c r="C8" s="126"/>
      <c r="D8" s="128">
        <v>177</v>
      </c>
      <c r="E8" s="128"/>
    </row>
    <row r="9" spans="1:5" ht="13">
      <c r="B9" s="26" t="s">
        <v>11</v>
      </c>
      <c r="C9" s="126"/>
      <c r="D9" s="128">
        <v>214</v>
      </c>
      <c r="E9" s="128"/>
    </row>
    <row r="10" spans="1:5" ht="13">
      <c r="B10" s="26" t="s">
        <v>12</v>
      </c>
      <c r="C10" s="126"/>
      <c r="D10" s="128">
        <v>269</v>
      </c>
      <c r="E10" s="128"/>
    </row>
    <row r="11" spans="1:5" ht="13">
      <c r="B11" s="26" t="s">
        <v>13</v>
      </c>
      <c r="C11" s="126"/>
      <c r="D11" s="128">
        <v>244</v>
      </c>
      <c r="E11" s="128"/>
    </row>
    <row r="12" spans="1:5" ht="13">
      <c r="B12" s="26" t="s">
        <v>14</v>
      </c>
      <c r="C12" s="126"/>
      <c r="D12" s="128">
        <v>303</v>
      </c>
      <c r="E12" s="128"/>
    </row>
    <row r="13" spans="1:5" ht="13">
      <c r="B13" s="26" t="s">
        <v>15</v>
      </c>
      <c r="C13" s="126"/>
      <c r="D13" s="128">
        <v>337</v>
      </c>
      <c r="E13" s="128"/>
    </row>
    <row r="14" spans="1:5" ht="13">
      <c r="B14" s="26" t="s">
        <v>16</v>
      </c>
      <c r="C14" s="126"/>
      <c r="D14" s="128">
        <v>950</v>
      </c>
      <c r="E14" s="128"/>
    </row>
    <row r="15" spans="1:5" ht="13">
      <c r="B15" s="26" t="s">
        <v>17</v>
      </c>
      <c r="C15" s="126"/>
      <c r="D15" s="128">
        <v>356</v>
      </c>
      <c r="E15" s="128"/>
    </row>
    <row r="16" spans="1:5" ht="13">
      <c r="B16" s="26" t="s">
        <v>18</v>
      </c>
      <c r="C16" s="126"/>
      <c r="D16" s="128">
        <v>174</v>
      </c>
      <c r="E16" s="128"/>
    </row>
    <row r="17" spans="2:5" ht="13">
      <c r="B17" s="26" t="s">
        <v>19</v>
      </c>
      <c r="C17" s="126"/>
      <c r="D17" s="128">
        <v>176</v>
      </c>
      <c r="E17" s="128"/>
    </row>
    <row r="18" spans="2:5" ht="13">
      <c r="B18" s="26" t="s">
        <v>20</v>
      </c>
      <c r="C18" s="126"/>
      <c r="D18" s="128">
        <v>176</v>
      </c>
      <c r="E18" s="128"/>
    </row>
    <row r="19" spans="2:5" ht="13">
      <c r="B19" s="26" t="s">
        <v>21</v>
      </c>
      <c r="C19" s="126"/>
      <c r="D19" s="128">
        <v>189</v>
      </c>
      <c r="E19" s="128"/>
    </row>
    <row r="20" spans="2:5" ht="13">
      <c r="B20" s="26" t="s">
        <v>22</v>
      </c>
      <c r="C20" s="128"/>
      <c r="D20" s="128">
        <v>202</v>
      </c>
      <c r="E20" s="128"/>
    </row>
    <row r="21" spans="2:5" ht="13">
      <c r="B21" s="26" t="s">
        <v>23</v>
      </c>
      <c r="C21" s="126"/>
      <c r="D21" s="128">
        <v>268</v>
      </c>
      <c r="E21" s="128"/>
    </row>
    <row r="22" spans="2:5" ht="13">
      <c r="B22" s="26" t="s">
        <v>24</v>
      </c>
      <c r="C22" s="128"/>
      <c r="D22" s="128">
        <v>114</v>
      </c>
      <c r="E22" s="128"/>
    </row>
    <row r="23" spans="2:5" ht="13">
      <c r="B23" s="26" t="s">
        <v>25</v>
      </c>
      <c r="C23" s="126"/>
      <c r="D23" s="128">
        <v>79</v>
      </c>
      <c r="E23" s="128"/>
    </row>
    <row r="24" spans="2:5" ht="13">
      <c r="B24" s="26" t="s">
        <v>26</v>
      </c>
      <c r="C24" s="128"/>
      <c r="D24" s="128">
        <v>87</v>
      </c>
      <c r="E24" s="128"/>
    </row>
    <row r="25" spans="2:5" ht="13">
      <c r="B25" s="26" t="s">
        <v>27</v>
      </c>
      <c r="C25" s="126"/>
      <c r="D25" s="128">
        <v>145</v>
      </c>
      <c r="E25" s="128"/>
    </row>
    <row r="26" spans="2:5" ht="13">
      <c r="B26" s="26" t="s">
        <v>28</v>
      </c>
      <c r="C26" s="128"/>
      <c r="D26" s="128">
        <v>128</v>
      </c>
      <c r="E26" s="128"/>
    </row>
    <row r="27" spans="2:5" ht="13">
      <c r="B27" s="26" t="s">
        <v>29</v>
      </c>
      <c r="C27" s="126"/>
      <c r="D27" s="128">
        <v>127</v>
      </c>
      <c r="E27" s="128"/>
    </row>
    <row r="28" spans="2:5" ht="13">
      <c r="B28" s="26" t="s">
        <v>30</v>
      </c>
      <c r="C28" s="128"/>
      <c r="D28" s="128">
        <v>183</v>
      </c>
      <c r="E28" s="128"/>
    </row>
    <row r="29" spans="2:5" ht="13">
      <c r="B29" s="26" t="s">
        <v>31</v>
      </c>
      <c r="C29" s="126"/>
      <c r="D29" s="128">
        <v>118</v>
      </c>
      <c r="E29" s="128"/>
    </row>
    <row r="30" spans="2:5" ht="13">
      <c r="B30" s="26" t="s">
        <v>32</v>
      </c>
      <c r="C30" s="128"/>
      <c r="D30" s="128">
        <v>85</v>
      </c>
      <c r="E30" s="128"/>
    </row>
    <row r="31" spans="2:5" ht="13">
      <c r="B31" s="26" t="s">
        <v>33</v>
      </c>
      <c r="C31" s="126"/>
      <c r="D31" s="128">
        <v>105</v>
      </c>
      <c r="E31" s="128"/>
    </row>
    <row r="32" spans="2:5" ht="13">
      <c r="B32" s="26" t="s">
        <v>34</v>
      </c>
      <c r="C32" s="128"/>
      <c r="D32" s="128">
        <v>174</v>
      </c>
      <c r="E32" s="128"/>
    </row>
    <row r="33" spans="2:5" ht="13">
      <c r="B33" s="26" t="s">
        <v>35</v>
      </c>
      <c r="C33" s="128"/>
      <c r="D33" s="128">
        <v>109</v>
      </c>
      <c r="E33" s="128"/>
    </row>
    <row r="34" spans="2:5" ht="13">
      <c r="B34" s="26" t="s">
        <v>36</v>
      </c>
      <c r="C34" s="126"/>
      <c r="D34" s="128">
        <v>147</v>
      </c>
      <c r="E34" s="128"/>
    </row>
    <row r="35" spans="2:5" ht="13">
      <c r="B35" s="26" t="s">
        <v>37</v>
      </c>
      <c r="C35" s="128"/>
      <c r="D35" s="128">
        <v>144</v>
      </c>
      <c r="E35" s="128"/>
    </row>
    <row r="36" spans="2:5" ht="13">
      <c r="B36" s="26" t="s">
        <v>38</v>
      </c>
      <c r="C36" s="128"/>
      <c r="D36" s="128">
        <v>63</v>
      </c>
      <c r="E36" s="128"/>
    </row>
    <row r="37" spans="2:5" ht="13">
      <c r="B37" s="26" t="s">
        <v>39</v>
      </c>
      <c r="C37" s="128"/>
      <c r="D37" s="128">
        <v>50</v>
      </c>
      <c r="E37" s="128"/>
    </row>
    <row r="38" spans="2:5" ht="13">
      <c r="B38" s="26" t="s">
        <v>40</v>
      </c>
      <c r="C38" s="128"/>
      <c r="D38" s="128">
        <v>99</v>
      </c>
      <c r="E38" s="128"/>
    </row>
    <row r="39" spans="2:5" ht="13">
      <c r="B39" s="26" t="s">
        <v>41</v>
      </c>
      <c r="C39" s="126"/>
      <c r="D39" s="128">
        <v>111</v>
      </c>
      <c r="E39" s="128"/>
    </row>
    <row r="40" spans="2:5" ht="13">
      <c r="B40" s="26" t="s">
        <v>42</v>
      </c>
      <c r="C40" s="128"/>
      <c r="D40" s="128">
        <v>102</v>
      </c>
      <c r="E40" s="128"/>
    </row>
    <row r="41" spans="2:5" ht="13">
      <c r="B41" s="26" t="s">
        <v>43</v>
      </c>
      <c r="C41" s="128"/>
      <c r="D41" s="128">
        <v>108</v>
      </c>
      <c r="E41" s="128"/>
    </row>
    <row r="42" spans="2:5" ht="13">
      <c r="B42" s="26" t="s">
        <v>44</v>
      </c>
      <c r="C42" s="128"/>
      <c r="D42" s="128">
        <v>88</v>
      </c>
      <c r="E42" s="128"/>
    </row>
    <row r="43" spans="2:5" ht="13">
      <c r="B43" s="26" t="s">
        <v>45</v>
      </c>
      <c r="C43" s="128"/>
      <c r="D43" s="128">
        <v>31</v>
      </c>
      <c r="E43" s="128"/>
    </row>
    <row r="44" spans="2:5" ht="13">
      <c r="B44" s="26" t="s">
        <v>46</v>
      </c>
      <c r="C44" s="128"/>
      <c r="D44" s="128">
        <v>34</v>
      </c>
      <c r="E44" s="128"/>
    </row>
    <row r="45" spans="2:5" ht="13">
      <c r="B45" s="26" t="s">
        <v>47</v>
      </c>
      <c r="C45" s="128"/>
      <c r="D45" s="128">
        <v>31</v>
      </c>
      <c r="E45" s="128"/>
    </row>
    <row r="46" spans="2:5" ht="13">
      <c r="B46" s="26" t="s">
        <v>48</v>
      </c>
      <c r="C46" s="126"/>
      <c r="D46" s="128">
        <v>83</v>
      </c>
      <c r="E46" s="128"/>
    </row>
    <row r="47" spans="2:5" ht="13">
      <c r="B47" s="26" t="s">
        <v>49</v>
      </c>
      <c r="C47" s="128"/>
      <c r="D47" s="128">
        <v>44</v>
      </c>
      <c r="E47" s="128"/>
    </row>
    <row r="48" spans="2:5" ht="13">
      <c r="B48" s="26" t="s">
        <v>50</v>
      </c>
      <c r="C48" s="128"/>
      <c r="D48" s="128">
        <v>35</v>
      </c>
      <c r="E48" s="128"/>
    </row>
    <row r="49" spans="2:5" ht="13">
      <c r="B49" s="26" t="s">
        <v>51</v>
      </c>
      <c r="C49" s="128"/>
      <c r="D49" s="128">
        <v>76</v>
      </c>
      <c r="E49" s="128"/>
    </row>
    <row r="50" spans="2:5" ht="13">
      <c r="B50" s="26" t="s">
        <v>52</v>
      </c>
      <c r="C50" s="128"/>
      <c r="D50" s="128">
        <v>29</v>
      </c>
      <c r="E50" s="128"/>
    </row>
    <row r="51" spans="2:5" ht="13">
      <c r="B51" s="26" t="s">
        <v>53</v>
      </c>
      <c r="C51" s="128"/>
      <c r="D51" s="128">
        <v>22</v>
      </c>
      <c r="E51" s="128"/>
    </row>
    <row r="52" spans="2:5" ht="13">
      <c r="B52" s="26" t="s">
        <v>54</v>
      </c>
      <c r="C52" s="128"/>
      <c r="D52" s="128">
        <v>18</v>
      </c>
      <c r="E52" s="128"/>
    </row>
    <row r="53" spans="2:5" ht="13">
      <c r="B53" s="26" t="s">
        <v>55</v>
      </c>
      <c r="C53" s="126"/>
      <c r="D53" s="128">
        <v>16</v>
      </c>
      <c r="E53" s="128"/>
    </row>
    <row r="54" spans="2:5" ht="13">
      <c r="B54" s="13" t="s">
        <v>56</v>
      </c>
      <c r="C54" s="128"/>
      <c r="D54" s="128">
        <v>17</v>
      </c>
      <c r="E54" s="128"/>
    </row>
    <row r="55" spans="2:5" ht="13">
      <c r="B55" s="13" t="s">
        <v>57</v>
      </c>
      <c r="C55" s="128"/>
      <c r="D55" s="128">
        <v>41</v>
      </c>
      <c r="E55" s="128"/>
    </row>
    <row r="56" spans="2:5" ht="13">
      <c r="B56" s="13" t="s">
        <v>58</v>
      </c>
      <c r="C56" s="128"/>
      <c r="D56" s="128">
        <v>20</v>
      </c>
      <c r="E56" s="128"/>
    </row>
    <row r="57" spans="2:5" ht="13">
      <c r="B57" s="13" t="s">
        <v>59</v>
      </c>
      <c r="C57" s="128"/>
      <c r="D57" s="128">
        <v>16</v>
      </c>
      <c r="E57" s="128"/>
    </row>
    <row r="58" spans="2:5" ht="13">
      <c r="B58" s="13" t="s">
        <v>60</v>
      </c>
      <c r="C58" s="128"/>
      <c r="D58" s="128">
        <v>9</v>
      </c>
      <c r="E58" s="128"/>
    </row>
    <row r="59" spans="2:5" ht="13">
      <c r="B59" s="13" t="s">
        <v>61</v>
      </c>
      <c r="C59" s="128"/>
      <c r="D59" s="128">
        <v>14</v>
      </c>
      <c r="E59" s="128"/>
    </row>
    <row r="60" spans="2:5" ht="13">
      <c r="B60" s="13" t="s">
        <v>62</v>
      </c>
      <c r="C60" s="128"/>
      <c r="D60" s="128">
        <v>28</v>
      </c>
      <c r="E60" s="128"/>
    </row>
    <row r="61" spans="2:5" ht="13">
      <c r="B61" s="13" t="s">
        <v>63</v>
      </c>
      <c r="C61" s="128"/>
      <c r="D61" s="128">
        <v>14</v>
      </c>
      <c r="E61" s="128"/>
    </row>
    <row r="62" spans="2:5" ht="13">
      <c r="B62" s="13" t="s">
        <v>64</v>
      </c>
      <c r="C62" s="128"/>
      <c r="D62" s="128">
        <v>26</v>
      </c>
      <c r="E62" s="128"/>
    </row>
    <row r="63" spans="2:5" ht="13">
      <c r="B63" s="13" t="s">
        <v>65</v>
      </c>
      <c r="C63" s="128"/>
      <c r="D63" s="128">
        <v>19</v>
      </c>
      <c r="E63" s="128"/>
    </row>
    <row r="64" spans="2:5" ht="13">
      <c r="B64" s="13" t="s">
        <v>66</v>
      </c>
      <c r="C64" s="128"/>
      <c r="D64" s="128">
        <v>21</v>
      </c>
      <c r="E64" s="128"/>
    </row>
    <row r="65" spans="2:5" ht="13">
      <c r="B65" s="13" t="s">
        <v>67</v>
      </c>
      <c r="C65" s="128"/>
      <c r="D65" s="128">
        <v>9</v>
      </c>
      <c r="E65" s="128"/>
    </row>
    <row r="66" spans="2:5" ht="13">
      <c r="B66" s="13" t="s">
        <v>68</v>
      </c>
      <c r="C66" s="128"/>
      <c r="D66" s="128">
        <v>1</v>
      </c>
      <c r="E66" s="128"/>
    </row>
    <row r="67" spans="2:5" ht="13">
      <c r="B67" s="13" t="s">
        <v>69</v>
      </c>
      <c r="C67" s="128"/>
      <c r="D67" s="128">
        <v>4</v>
      </c>
      <c r="E67" s="128"/>
    </row>
    <row r="68" spans="2:5" ht="13">
      <c r="B68" s="13" t="s">
        <v>70</v>
      </c>
      <c r="C68" s="128"/>
      <c r="D68" s="128">
        <v>8</v>
      </c>
      <c r="E68" s="128"/>
    </row>
    <row r="69" spans="2:5" ht="13">
      <c r="B69" s="13" t="s">
        <v>71</v>
      </c>
      <c r="C69" s="128"/>
      <c r="D69" s="128">
        <v>8</v>
      </c>
      <c r="E69" s="128"/>
    </row>
    <row r="70" spans="2:5" ht="13">
      <c r="B70" s="13" t="s">
        <v>72</v>
      </c>
      <c r="C70" s="128"/>
      <c r="D70" s="128">
        <v>14</v>
      </c>
      <c r="E70" s="128"/>
    </row>
    <row r="71" spans="2:5" ht="13">
      <c r="B71" s="13" t="s">
        <v>73</v>
      </c>
      <c r="C71" s="128"/>
      <c r="D71" s="128">
        <v>12</v>
      </c>
      <c r="E71" s="128"/>
    </row>
    <row r="72" spans="2:5" ht="13">
      <c r="B72" s="13" t="s">
        <v>74</v>
      </c>
      <c r="C72" s="128"/>
      <c r="D72" s="128">
        <v>1</v>
      </c>
      <c r="E72" s="128"/>
    </row>
    <row r="73" spans="2:5" ht="13">
      <c r="B73" s="13" t="s">
        <v>75</v>
      </c>
      <c r="C73" s="128"/>
      <c r="D73" s="128">
        <v>4</v>
      </c>
      <c r="E73" s="128"/>
    </row>
    <row r="74" spans="2:5" ht="13">
      <c r="B74" s="13" t="s">
        <v>76</v>
      </c>
      <c r="C74" s="128"/>
      <c r="D74" s="128">
        <v>6</v>
      </c>
      <c r="E74" s="128"/>
    </row>
    <row r="75" spans="2:5" ht="13">
      <c r="B75" s="13" t="s">
        <v>77</v>
      </c>
      <c r="C75" s="128"/>
      <c r="D75" s="128">
        <v>11</v>
      </c>
      <c r="E75" s="128"/>
    </row>
    <row r="76" spans="2:5" ht="13">
      <c r="B76" s="13" t="s">
        <v>78</v>
      </c>
      <c r="C76" s="128"/>
      <c r="D76" s="128">
        <v>13</v>
      </c>
      <c r="E76" s="128"/>
    </row>
    <row r="77" spans="2:5" ht="13">
      <c r="B77" s="13" t="s">
        <v>79</v>
      </c>
      <c r="C77" s="128"/>
      <c r="D77" s="128">
        <v>12</v>
      </c>
      <c r="E77" s="128"/>
    </row>
    <row r="78" spans="2:5" ht="13">
      <c r="B78" s="13" t="s">
        <v>80</v>
      </c>
      <c r="C78" s="128"/>
      <c r="D78" s="128">
        <v>13</v>
      </c>
      <c r="E78" s="128"/>
    </row>
    <row r="79" spans="2:5" ht="13">
      <c r="B79" s="13" t="s">
        <v>81</v>
      </c>
      <c r="C79" s="128"/>
      <c r="D79" s="128">
        <v>3</v>
      </c>
      <c r="E79" s="128"/>
    </row>
    <row r="80" spans="2:5" ht="13">
      <c r="B80" s="13" t="s">
        <v>82</v>
      </c>
      <c r="C80" s="128"/>
      <c r="D80" s="128">
        <v>13</v>
      </c>
      <c r="E80" s="128"/>
    </row>
    <row r="81" spans="2:5" ht="13">
      <c r="B81" s="13" t="s">
        <v>83</v>
      </c>
      <c r="C81" s="128"/>
      <c r="D81" s="128">
        <v>3</v>
      </c>
      <c r="E81" s="128"/>
    </row>
    <row r="82" spans="2:5" ht="13">
      <c r="B82" s="13" t="s">
        <v>84</v>
      </c>
      <c r="C82" s="128"/>
      <c r="D82" s="128">
        <v>2</v>
      </c>
      <c r="E82" s="128"/>
    </row>
    <row r="83" spans="2:5" ht="13">
      <c r="B83" s="13" t="s">
        <v>85</v>
      </c>
      <c r="C83" s="128"/>
      <c r="D83" s="128">
        <v>7</v>
      </c>
      <c r="E83" s="128"/>
    </row>
    <row r="84" spans="2:5" ht="13">
      <c r="B84" s="13" t="s">
        <v>86</v>
      </c>
      <c r="C84" s="128"/>
      <c r="D84" s="128">
        <v>3</v>
      </c>
      <c r="E84" s="128"/>
    </row>
    <row r="85" spans="2:5" ht="13">
      <c r="B85" s="13" t="s">
        <v>87</v>
      </c>
      <c r="C85" s="128"/>
      <c r="D85" s="128">
        <v>3</v>
      </c>
      <c r="E85" s="128"/>
    </row>
    <row r="86" spans="2:5" ht="13">
      <c r="B86" s="13" t="s">
        <v>88</v>
      </c>
      <c r="C86" s="128"/>
      <c r="D86" s="128">
        <v>2</v>
      </c>
      <c r="E86" s="128"/>
    </row>
    <row r="87" spans="2:5" ht="13">
      <c r="B87" s="13" t="s">
        <v>89</v>
      </c>
      <c r="C87" s="128"/>
      <c r="D87" s="128">
        <v>11</v>
      </c>
      <c r="E87" s="128"/>
    </row>
    <row r="88" spans="2:5" ht="13">
      <c r="B88" s="13" t="s">
        <v>90</v>
      </c>
      <c r="C88" s="128"/>
      <c r="D88" s="128">
        <v>3</v>
      </c>
      <c r="E88" s="128"/>
    </row>
    <row r="89" spans="2:5" ht="13">
      <c r="B89" s="13" t="s">
        <v>91</v>
      </c>
      <c r="C89" s="128"/>
      <c r="D89" s="128">
        <v>3</v>
      </c>
      <c r="E89" s="128"/>
    </row>
    <row r="90" spans="2:5" ht="13">
      <c r="B90" s="13" t="s">
        <v>92</v>
      </c>
      <c r="C90" s="128"/>
      <c r="D90" s="128">
        <v>3</v>
      </c>
      <c r="E90" s="128"/>
    </row>
    <row r="91" spans="2:5" ht="13">
      <c r="B91" s="13" t="s">
        <v>93</v>
      </c>
      <c r="C91" s="128"/>
      <c r="D91" s="128">
        <v>2</v>
      </c>
      <c r="E91" s="128"/>
    </row>
    <row r="92" spans="2:5" ht="13">
      <c r="B92" s="13" t="s">
        <v>94</v>
      </c>
      <c r="C92" s="128"/>
      <c r="D92" s="128">
        <v>2</v>
      </c>
      <c r="E92" s="128"/>
    </row>
    <row r="93" spans="2:5" ht="13">
      <c r="B93" s="13" t="s">
        <v>95</v>
      </c>
      <c r="C93" s="128"/>
      <c r="D93" s="128">
        <v>1</v>
      </c>
      <c r="E93" s="128"/>
    </row>
    <row r="94" spans="2:5" ht="13">
      <c r="B94" s="13" t="s">
        <v>96</v>
      </c>
      <c r="C94" s="128"/>
      <c r="D94" s="128">
        <v>4</v>
      </c>
      <c r="E94" s="128"/>
    </row>
    <row r="95" spans="2:5" ht="13">
      <c r="B95" s="13" t="s">
        <v>97</v>
      </c>
      <c r="C95" s="128"/>
      <c r="D95" s="128">
        <v>17</v>
      </c>
      <c r="E95" s="128"/>
    </row>
    <row r="96" spans="2:5" ht="13">
      <c r="B96" s="13" t="s">
        <v>98</v>
      </c>
      <c r="C96" s="128"/>
      <c r="D96" s="128">
        <v>5</v>
      </c>
      <c r="E96" s="128"/>
    </row>
    <row r="97" spans="2:5" ht="13">
      <c r="B97" s="13" t="s">
        <v>99</v>
      </c>
      <c r="C97" s="128"/>
      <c r="D97" s="128">
        <v>1</v>
      </c>
      <c r="E97" s="128"/>
    </row>
    <row r="98" spans="2:5" ht="13">
      <c r="B98" s="13" t="s">
        <v>100</v>
      </c>
      <c r="C98" s="128"/>
      <c r="D98" s="128">
        <v>2</v>
      </c>
      <c r="E98" s="128"/>
    </row>
    <row r="99" spans="2:5" ht="13">
      <c r="B99" s="13" t="s">
        <v>101</v>
      </c>
      <c r="C99" s="128"/>
      <c r="D99" s="128">
        <v>6</v>
      </c>
      <c r="E99" s="128"/>
    </row>
    <row r="100" spans="2:5" ht="13">
      <c r="B100" s="13" t="s">
        <v>102</v>
      </c>
      <c r="C100" s="128"/>
      <c r="D100" s="128">
        <v>1</v>
      </c>
      <c r="E100" s="128"/>
    </row>
    <row r="101" spans="2:5" ht="13">
      <c r="B101" s="13" t="s">
        <v>103</v>
      </c>
      <c r="C101" s="128"/>
      <c r="D101" s="128">
        <v>9</v>
      </c>
      <c r="E101" s="128"/>
    </row>
    <row r="102" spans="2:5" ht="13">
      <c r="B102" s="13" t="s">
        <v>104</v>
      </c>
      <c r="C102" s="128"/>
      <c r="D102" s="128">
        <v>1</v>
      </c>
      <c r="E102" s="128"/>
    </row>
    <row r="103" spans="2:5" ht="13">
      <c r="B103" s="13" t="s">
        <v>105</v>
      </c>
      <c r="C103" s="128"/>
      <c r="D103" s="128">
        <v>5</v>
      </c>
      <c r="E103" s="128"/>
    </row>
    <row r="104" spans="2:5" ht="13">
      <c r="B104" s="13" t="s">
        <v>106</v>
      </c>
      <c r="C104" s="128"/>
      <c r="D104" s="128">
        <v>6</v>
      </c>
      <c r="E104" s="128"/>
    </row>
    <row r="105" spans="2:5" ht="13">
      <c r="B105" s="13" t="s">
        <v>107</v>
      </c>
      <c r="C105" s="128"/>
      <c r="D105" s="128">
        <v>3</v>
      </c>
      <c r="E105" s="128"/>
    </row>
    <row r="106" spans="2:5" ht="13">
      <c r="B106" s="13" t="s">
        <v>108</v>
      </c>
      <c r="C106" s="128"/>
      <c r="D106" s="128">
        <v>8</v>
      </c>
      <c r="E106" s="128"/>
    </row>
    <row r="107" spans="2:5" ht="13">
      <c r="B107" s="13" t="s">
        <v>109</v>
      </c>
      <c r="C107" s="128"/>
      <c r="D107" s="128">
        <v>1</v>
      </c>
      <c r="E107" s="128"/>
    </row>
    <row r="108" spans="2:5" ht="13">
      <c r="B108" s="13" t="s">
        <v>110</v>
      </c>
      <c r="C108" s="128"/>
      <c r="D108" s="128">
        <v>3</v>
      </c>
      <c r="E108" s="128"/>
    </row>
    <row r="109" spans="2:5" ht="13">
      <c r="B109" s="13" t="s">
        <v>111</v>
      </c>
      <c r="C109" s="128"/>
      <c r="D109" s="128">
        <v>3</v>
      </c>
      <c r="E109" s="128"/>
    </row>
    <row r="110" spans="2:5" ht="13">
      <c r="B110" s="13" t="s">
        <v>112</v>
      </c>
      <c r="C110" s="128"/>
      <c r="D110" s="128">
        <v>2</v>
      </c>
      <c r="E110" s="128"/>
    </row>
    <row r="111" spans="2:5" ht="13">
      <c r="B111" s="13" t="s">
        <v>113</v>
      </c>
      <c r="C111" s="128"/>
      <c r="D111" s="128">
        <v>5</v>
      </c>
      <c r="E111" s="128"/>
    </row>
    <row r="112" spans="2:5" ht="13">
      <c r="B112" s="13" t="s">
        <v>114</v>
      </c>
      <c r="C112" s="128"/>
      <c r="D112" s="128">
        <v>1</v>
      </c>
      <c r="E112" s="128"/>
    </row>
    <row r="113" spans="2:5" ht="13">
      <c r="B113" s="13" t="s">
        <v>115</v>
      </c>
      <c r="C113" s="128"/>
      <c r="D113" s="128">
        <v>4</v>
      </c>
      <c r="E113" s="128"/>
    </row>
    <row r="114" spans="2:5" ht="13">
      <c r="B114" s="13" t="s">
        <v>116</v>
      </c>
      <c r="C114" s="128"/>
      <c r="D114" s="128">
        <v>3</v>
      </c>
      <c r="E114" s="128"/>
    </row>
    <row r="115" spans="2:5" ht="13">
      <c r="B115" s="13" t="s">
        <v>117</v>
      </c>
      <c r="C115" s="128"/>
      <c r="D115" s="128">
        <v>1</v>
      </c>
      <c r="E115" s="128"/>
    </row>
    <row r="116" spans="2:5" ht="13">
      <c r="B116" s="13" t="s">
        <v>118</v>
      </c>
      <c r="C116" s="128"/>
      <c r="D116" s="128">
        <v>2</v>
      </c>
      <c r="E116" s="128"/>
    </row>
    <row r="117" spans="2:5" ht="13">
      <c r="B117" s="13" t="s">
        <v>119</v>
      </c>
      <c r="C117" s="128"/>
      <c r="D117" s="128">
        <v>2</v>
      </c>
      <c r="E117" s="128"/>
    </row>
    <row r="118" spans="2:5" ht="13">
      <c r="B118" s="13" t="s">
        <v>120</v>
      </c>
      <c r="C118" s="128"/>
      <c r="D118" s="128">
        <v>1</v>
      </c>
      <c r="E118" s="128"/>
    </row>
    <row r="119" spans="2:5" ht="13">
      <c r="B119" s="13" t="s">
        <v>121</v>
      </c>
      <c r="C119" s="128"/>
      <c r="D119" s="128">
        <v>4</v>
      </c>
      <c r="E119" s="128"/>
    </row>
    <row r="120" spans="2:5" ht="13">
      <c r="B120" s="13" t="s">
        <v>122</v>
      </c>
      <c r="C120" s="128"/>
      <c r="D120" s="128">
        <v>6</v>
      </c>
      <c r="E120" s="128"/>
    </row>
    <row r="121" spans="2:5" ht="13">
      <c r="B121" s="13" t="s">
        <v>123</v>
      </c>
      <c r="C121" s="128"/>
      <c r="D121" s="128">
        <v>2</v>
      </c>
      <c r="E121" s="128"/>
    </row>
    <row r="122" spans="2:5" ht="13">
      <c r="B122" s="13" t="s">
        <v>124</v>
      </c>
      <c r="C122" s="128"/>
      <c r="D122" s="128">
        <v>5</v>
      </c>
      <c r="E122" s="128"/>
    </row>
    <row r="123" spans="2:5" ht="13">
      <c r="B123" s="13" t="s">
        <v>125</v>
      </c>
      <c r="C123" s="128"/>
      <c r="D123" s="128">
        <v>1</v>
      </c>
      <c r="E123" s="128"/>
    </row>
    <row r="124" spans="2:5" ht="13">
      <c r="B124" s="13" t="s">
        <v>126</v>
      </c>
      <c r="C124" s="128"/>
      <c r="D124" s="128">
        <v>1</v>
      </c>
      <c r="E124" s="128"/>
    </row>
    <row r="125" spans="2:5" ht="13">
      <c r="B125" s="13" t="s">
        <v>127</v>
      </c>
      <c r="C125" s="128"/>
      <c r="D125" s="128">
        <v>7</v>
      </c>
      <c r="E125" s="128"/>
    </row>
    <row r="126" spans="2:5" ht="13">
      <c r="B126" s="13" t="s">
        <v>128</v>
      </c>
      <c r="C126" s="128"/>
      <c r="D126" s="128">
        <v>5</v>
      </c>
      <c r="E126" s="128"/>
    </row>
    <row r="127" spans="2:5" ht="13">
      <c r="B127" s="13" t="s">
        <v>129</v>
      </c>
      <c r="C127" s="128"/>
      <c r="D127" s="128">
        <v>2</v>
      </c>
      <c r="E127" s="128"/>
    </row>
    <row r="128" spans="2:5" ht="13">
      <c r="B128" s="13" t="s">
        <v>130</v>
      </c>
      <c r="C128" s="128"/>
      <c r="D128" s="128">
        <v>1</v>
      </c>
      <c r="E128" s="128"/>
    </row>
    <row r="129" spans="2:5" ht="13">
      <c r="B129" s="13" t="s">
        <v>131</v>
      </c>
      <c r="C129" s="128"/>
      <c r="D129" s="128">
        <v>1</v>
      </c>
      <c r="E129" s="128"/>
    </row>
    <row r="130" spans="2:5" ht="13">
      <c r="B130" s="13" t="s">
        <v>132</v>
      </c>
      <c r="C130" s="128"/>
      <c r="D130" s="128">
        <v>1</v>
      </c>
      <c r="E130" s="128"/>
    </row>
    <row r="131" spans="2:5" ht="13">
      <c r="B131" s="13" t="s">
        <v>133</v>
      </c>
      <c r="C131" s="128"/>
      <c r="D131" s="128">
        <v>4</v>
      </c>
      <c r="E131" s="128"/>
    </row>
    <row r="132" spans="2:5" ht="13">
      <c r="B132" s="13" t="s">
        <v>134</v>
      </c>
      <c r="C132" s="128"/>
      <c r="D132" s="128">
        <v>1</v>
      </c>
      <c r="E132" s="128"/>
    </row>
    <row r="133" spans="2:5" ht="13">
      <c r="B133" s="13" t="s">
        <v>135</v>
      </c>
      <c r="C133" s="128"/>
      <c r="D133" s="128">
        <v>5</v>
      </c>
      <c r="E133" s="128"/>
    </row>
    <row r="134" spans="2:5" ht="13">
      <c r="B134" s="13" t="s">
        <v>136</v>
      </c>
      <c r="C134" s="128"/>
      <c r="D134" s="128">
        <v>5</v>
      </c>
      <c r="E134" s="128"/>
    </row>
    <row r="135" spans="2:5" ht="13">
      <c r="B135" s="13" t="s">
        <v>137</v>
      </c>
      <c r="C135" s="128"/>
      <c r="D135" s="128">
        <v>1</v>
      </c>
      <c r="E135" s="128"/>
    </row>
    <row r="136" spans="2:5" ht="13">
      <c r="B136" s="13" t="s">
        <v>138</v>
      </c>
      <c r="C136" s="128"/>
      <c r="D136" s="128">
        <v>7</v>
      </c>
      <c r="E136" s="128"/>
    </row>
    <row r="137" spans="2:5" ht="13">
      <c r="B137" s="13" t="s">
        <v>139</v>
      </c>
      <c r="C137" s="128"/>
      <c r="D137" s="128">
        <v>2</v>
      </c>
      <c r="E137" s="128"/>
    </row>
    <row r="138" spans="2:5" ht="13">
      <c r="B138" s="13" t="s">
        <v>140</v>
      </c>
      <c r="C138" s="128"/>
      <c r="D138" s="128">
        <v>1</v>
      </c>
      <c r="E138" s="128"/>
    </row>
    <row r="139" spans="2:5" ht="13">
      <c r="B139" s="13" t="s">
        <v>141</v>
      </c>
      <c r="C139" s="128"/>
      <c r="D139" s="128">
        <v>1</v>
      </c>
      <c r="E139" s="128"/>
    </row>
    <row r="140" spans="2:5" ht="13">
      <c r="B140" s="13" t="s">
        <v>142</v>
      </c>
      <c r="C140" s="128"/>
      <c r="D140" s="128">
        <v>2</v>
      </c>
      <c r="E140" s="128"/>
    </row>
    <row r="141" spans="2:5" ht="13">
      <c r="B141" s="13" t="s">
        <v>143</v>
      </c>
      <c r="C141" s="128"/>
      <c r="D141" s="128">
        <v>1</v>
      </c>
      <c r="E141" s="128"/>
    </row>
    <row r="142" spans="2:5" ht="13">
      <c r="B142" s="13" t="s">
        <v>144</v>
      </c>
      <c r="C142" s="128"/>
      <c r="D142" s="128">
        <v>1</v>
      </c>
      <c r="E142" s="128"/>
    </row>
    <row r="143" spans="2:5" ht="13">
      <c r="B143" s="13" t="s">
        <v>145</v>
      </c>
      <c r="C143" s="128"/>
      <c r="D143" s="128">
        <v>1</v>
      </c>
      <c r="E143" s="128"/>
    </row>
    <row r="144" spans="2:5" ht="13">
      <c r="B144" s="13" t="s">
        <v>146</v>
      </c>
      <c r="C144" s="128"/>
      <c r="D144" s="128">
        <v>1</v>
      </c>
      <c r="E144" s="128"/>
    </row>
    <row r="145" spans="2:6" ht="13">
      <c r="B145" s="13" t="s">
        <v>147</v>
      </c>
      <c r="C145" s="128"/>
      <c r="D145" s="128">
        <v>3</v>
      </c>
      <c r="E145" s="128"/>
    </row>
    <row r="146" spans="2:6" ht="13">
      <c r="B146" s="13" t="s">
        <v>399</v>
      </c>
      <c r="C146" s="128"/>
      <c r="D146" s="128">
        <v>1</v>
      </c>
      <c r="E146" s="128"/>
    </row>
    <row r="147" spans="2:6" ht="13">
      <c r="B147" s="13" t="s">
        <v>148</v>
      </c>
      <c r="C147" s="128"/>
      <c r="D147" s="128">
        <v>5</v>
      </c>
      <c r="E147" s="128"/>
    </row>
    <row r="148" spans="2:6" ht="13">
      <c r="B148" s="13" t="s">
        <v>149</v>
      </c>
      <c r="C148" s="128"/>
      <c r="D148" s="128">
        <v>3</v>
      </c>
      <c r="E148" s="128"/>
    </row>
    <row r="149" spans="2:6" ht="13">
      <c r="B149" s="13" t="s">
        <v>150</v>
      </c>
      <c r="C149" s="128"/>
      <c r="D149" s="128">
        <v>2</v>
      </c>
      <c r="E149" s="128"/>
      <c r="F149" s="125"/>
    </row>
    <row r="150" spans="2:6" ht="13">
      <c r="B150" s="13" t="s">
        <v>151</v>
      </c>
      <c r="C150" s="128"/>
      <c r="D150" s="128">
        <v>1</v>
      </c>
      <c r="E150" s="128"/>
    </row>
    <row r="151" spans="2:6" ht="13">
      <c r="B151" s="13" t="s">
        <v>400</v>
      </c>
      <c r="C151" s="128"/>
      <c r="D151" s="128">
        <v>10</v>
      </c>
      <c r="E151" s="128"/>
    </row>
    <row r="152" spans="2:6" ht="13">
      <c r="B152" s="13" t="s">
        <v>152</v>
      </c>
      <c r="C152" s="128"/>
      <c r="D152" s="128">
        <v>43</v>
      </c>
      <c r="E152" s="128"/>
    </row>
    <row r="153" spans="2:6" ht="13">
      <c r="B153" s="13" t="s">
        <v>153</v>
      </c>
      <c r="C153" s="128"/>
      <c r="D153" s="128">
        <v>52</v>
      </c>
      <c r="E153" s="128"/>
    </row>
    <row r="154" spans="2:6" ht="13">
      <c r="B154" s="13" t="s">
        <v>154</v>
      </c>
      <c r="C154" s="128"/>
      <c r="D154" s="128">
        <v>48</v>
      </c>
      <c r="E154" s="128"/>
    </row>
    <row r="155" spans="2:6" ht="13">
      <c r="B155" s="13" t="s">
        <v>155</v>
      </c>
      <c r="C155" s="128"/>
      <c r="D155" s="128">
        <v>33</v>
      </c>
      <c r="E155" s="128"/>
    </row>
    <row r="156" spans="2:6" ht="13">
      <c r="B156" s="13" t="s">
        <v>156</v>
      </c>
      <c r="C156" s="128"/>
      <c r="D156" s="128">
        <v>22</v>
      </c>
      <c r="E156" s="128"/>
    </row>
    <row r="157" spans="2:6" ht="13">
      <c r="B157" s="13" t="s">
        <v>157</v>
      </c>
      <c r="C157" s="128"/>
      <c r="D157" s="128">
        <v>29</v>
      </c>
      <c r="E157" s="128"/>
    </row>
    <row r="158" spans="2:6" ht="13">
      <c r="B158" s="13" t="s">
        <v>158</v>
      </c>
      <c r="C158" s="128"/>
      <c r="D158" s="128">
        <v>38</v>
      </c>
      <c r="E158" s="128"/>
    </row>
    <row r="159" spans="2:6" ht="13">
      <c r="B159" s="13" t="s">
        <v>159</v>
      </c>
      <c r="C159" s="128"/>
      <c r="D159" s="128">
        <v>22</v>
      </c>
      <c r="E159" s="128"/>
    </row>
    <row r="160" spans="2:6" ht="13">
      <c r="B160" s="13" t="s">
        <v>160</v>
      </c>
      <c r="C160" s="128"/>
      <c r="D160" s="128">
        <v>13</v>
      </c>
      <c r="E160" s="128"/>
    </row>
    <row r="161" spans="2:5" ht="13">
      <c r="B161" s="13" t="s">
        <v>161</v>
      </c>
      <c r="C161" s="128"/>
      <c r="D161" s="128">
        <v>3</v>
      </c>
      <c r="E161" s="128"/>
    </row>
    <row r="162" spans="2:5" ht="13">
      <c r="B162" s="13" t="s">
        <v>162</v>
      </c>
      <c r="C162" s="128"/>
      <c r="D162" s="128">
        <v>7</v>
      </c>
      <c r="E162" s="128"/>
    </row>
    <row r="163" spans="2:5" ht="13">
      <c r="B163" s="13" t="s">
        <v>163</v>
      </c>
      <c r="C163" s="128"/>
      <c r="D163" s="128">
        <v>9</v>
      </c>
      <c r="E163" s="128"/>
    </row>
    <row r="164" spans="2:5" ht="13">
      <c r="B164" s="13" t="s">
        <v>164</v>
      </c>
      <c r="C164" s="128"/>
      <c r="D164" s="128">
        <v>37</v>
      </c>
      <c r="E164" s="128"/>
    </row>
    <row r="165" spans="2:5" ht="13">
      <c r="B165" s="13" t="s">
        <v>165</v>
      </c>
      <c r="C165" s="128"/>
      <c r="D165" s="128">
        <v>3</v>
      </c>
      <c r="E165" s="128"/>
    </row>
    <row r="166" spans="2:5" ht="13">
      <c r="B166" s="13" t="s">
        <v>166</v>
      </c>
      <c r="C166" s="128"/>
      <c r="D166" s="128">
        <v>24</v>
      </c>
      <c r="E166" s="128"/>
    </row>
    <row r="167" spans="2:5" ht="13">
      <c r="B167" s="13" t="s">
        <v>167</v>
      </c>
      <c r="C167" s="128"/>
      <c r="D167" s="128">
        <v>9</v>
      </c>
      <c r="E167" s="128"/>
    </row>
    <row r="168" spans="2:5" ht="13">
      <c r="B168" s="13" t="s">
        <v>168</v>
      </c>
      <c r="C168" s="128"/>
      <c r="D168" s="128">
        <v>3</v>
      </c>
      <c r="E168" s="128"/>
    </row>
    <row r="169" spans="2:5" ht="13">
      <c r="B169" s="13" t="s">
        <v>169</v>
      </c>
      <c r="C169" s="128"/>
      <c r="D169" s="128">
        <v>9</v>
      </c>
      <c r="E169" s="128"/>
    </row>
    <row r="170" spans="2:5" ht="13">
      <c r="B170" s="13" t="s">
        <v>170</v>
      </c>
      <c r="C170" s="128"/>
      <c r="D170" s="128">
        <v>6</v>
      </c>
      <c r="E170" s="128"/>
    </row>
    <row r="171" spans="2:5" ht="13">
      <c r="B171" s="13" t="s">
        <v>171</v>
      </c>
      <c r="C171" s="128"/>
      <c r="D171" s="128">
        <v>2</v>
      </c>
      <c r="E171" s="128"/>
    </row>
    <row r="172" spans="2:5" ht="13">
      <c r="B172" s="13" t="s">
        <v>172</v>
      </c>
      <c r="C172" s="128"/>
      <c r="D172" s="128">
        <v>1</v>
      </c>
      <c r="E172" s="128"/>
    </row>
    <row r="173" spans="2:5" ht="13">
      <c r="B173" s="13" t="s">
        <v>173</v>
      </c>
      <c r="C173" s="128"/>
      <c r="D173" s="128">
        <v>2</v>
      </c>
      <c r="E173" s="128"/>
    </row>
    <row r="174" spans="2:5" ht="13">
      <c r="B174" s="13" t="s">
        <v>174</v>
      </c>
      <c r="C174" s="128"/>
      <c r="D174" s="128">
        <v>18</v>
      </c>
      <c r="E174" s="128"/>
    </row>
    <row r="175" spans="2:5" ht="13">
      <c r="B175" s="13" t="s">
        <v>175</v>
      </c>
      <c r="C175" s="128"/>
      <c r="D175" s="128">
        <v>1</v>
      </c>
      <c r="E175" s="128"/>
    </row>
    <row r="176" spans="2:5" ht="13">
      <c r="B176" s="13" t="s">
        <v>176</v>
      </c>
      <c r="C176" s="128"/>
      <c r="D176" s="128">
        <v>3</v>
      </c>
      <c r="E176" s="128"/>
    </row>
    <row r="177" spans="2:5" ht="13">
      <c r="B177" s="13" t="s">
        <v>177</v>
      </c>
      <c r="C177" s="128"/>
      <c r="D177" s="128">
        <v>20</v>
      </c>
      <c r="E177" s="128"/>
    </row>
    <row r="178" spans="2:5" ht="13">
      <c r="B178" s="13" t="s">
        <v>178</v>
      </c>
      <c r="C178" s="128"/>
      <c r="D178" s="128">
        <v>4</v>
      </c>
      <c r="E178" s="128"/>
    </row>
    <row r="179" spans="2:5" ht="13">
      <c r="B179" s="13" t="s">
        <v>179</v>
      </c>
      <c r="C179" s="128"/>
      <c r="D179" s="128">
        <v>11</v>
      </c>
      <c r="E179" s="128"/>
    </row>
    <row r="180" spans="2:5" ht="13">
      <c r="B180" s="13" t="s">
        <v>180</v>
      </c>
      <c r="C180" s="128"/>
      <c r="D180" s="128">
        <v>5</v>
      </c>
      <c r="E180" s="128"/>
    </row>
    <row r="181" spans="2:5" ht="13">
      <c r="B181" s="13" t="s">
        <v>181</v>
      </c>
      <c r="C181" s="128"/>
      <c r="D181" s="128">
        <v>1</v>
      </c>
      <c r="E181" s="128"/>
    </row>
    <row r="182" spans="2:5" ht="13">
      <c r="B182" s="13" t="s">
        <v>182</v>
      </c>
      <c r="C182" s="128"/>
      <c r="D182" s="128">
        <v>1</v>
      </c>
      <c r="E182" s="128"/>
    </row>
    <row r="183" spans="2:5" ht="13">
      <c r="B183" s="13" t="s">
        <v>183</v>
      </c>
      <c r="C183" s="128"/>
      <c r="D183" s="128">
        <v>6</v>
      </c>
      <c r="E183" s="128"/>
    </row>
    <row r="184" spans="2:5" ht="13">
      <c r="B184" s="13" t="s">
        <v>184</v>
      </c>
      <c r="C184" s="128"/>
      <c r="D184" s="128">
        <v>1</v>
      </c>
      <c r="E184" s="128"/>
    </row>
    <row r="185" spans="2:5" ht="13">
      <c r="B185" s="13" t="s">
        <v>185</v>
      </c>
      <c r="C185" s="128"/>
      <c r="D185" s="128">
        <v>1</v>
      </c>
      <c r="E185" s="128"/>
    </row>
    <row r="186" spans="2:5" ht="13">
      <c r="B186" s="13" t="s">
        <v>186</v>
      </c>
      <c r="C186" s="128"/>
      <c r="D186" s="128">
        <v>2</v>
      </c>
      <c r="E186" s="128"/>
    </row>
    <row r="187" spans="2:5" ht="13">
      <c r="B187" s="13" t="s">
        <v>187</v>
      </c>
      <c r="C187" s="128"/>
      <c r="D187" s="128">
        <v>2</v>
      </c>
      <c r="E187" s="128"/>
    </row>
    <row r="188" spans="2:5" ht="13">
      <c r="B188" s="13" t="s">
        <v>188</v>
      </c>
      <c r="C188" s="128"/>
      <c r="D188" s="128">
        <v>1</v>
      </c>
      <c r="E188" s="128"/>
    </row>
    <row r="189" spans="2:5" ht="13">
      <c r="B189" s="13" t="s">
        <v>189</v>
      </c>
      <c r="C189" s="128"/>
      <c r="D189" s="128">
        <v>1</v>
      </c>
      <c r="E189" s="128"/>
    </row>
    <row r="190" spans="2:5" ht="13">
      <c r="B190" s="13" t="s">
        <v>190</v>
      </c>
      <c r="C190" s="128"/>
      <c r="D190" s="128">
        <v>2</v>
      </c>
      <c r="E190" s="128"/>
    </row>
    <row r="191" spans="2:5" ht="13">
      <c r="B191" s="13" t="s">
        <v>401</v>
      </c>
      <c r="C191" s="128"/>
      <c r="D191" s="128">
        <v>20</v>
      </c>
      <c r="E191" s="128"/>
    </row>
    <row r="192" spans="2:5" ht="13">
      <c r="B192" s="13" t="s">
        <v>191</v>
      </c>
      <c r="C192" s="128"/>
      <c r="D192" s="128">
        <v>23</v>
      </c>
      <c r="E192" s="128"/>
    </row>
    <row r="193" spans="2:6" ht="13">
      <c r="B193" s="13" t="s">
        <v>192</v>
      </c>
      <c r="C193" s="128"/>
      <c r="D193" s="128">
        <v>1</v>
      </c>
      <c r="E193" s="128"/>
    </row>
    <row r="194" spans="2:6" ht="13">
      <c r="B194" s="13" t="s">
        <v>193</v>
      </c>
      <c r="C194" s="128"/>
      <c r="D194" s="128">
        <v>1</v>
      </c>
      <c r="E194" s="128"/>
    </row>
    <row r="195" spans="2:6" ht="13">
      <c r="B195" s="13" t="s">
        <v>194</v>
      </c>
      <c r="C195" s="128"/>
      <c r="D195" s="128">
        <v>11</v>
      </c>
      <c r="E195" s="128"/>
    </row>
    <row r="196" spans="2:6" ht="13">
      <c r="B196" s="13" t="s">
        <v>195</v>
      </c>
      <c r="C196" s="128"/>
      <c r="D196" s="128">
        <v>7</v>
      </c>
      <c r="E196" s="128"/>
    </row>
    <row r="197" spans="2:6" ht="13">
      <c r="B197" s="13" t="s">
        <v>196</v>
      </c>
      <c r="C197" s="128"/>
      <c r="D197" s="128">
        <v>1</v>
      </c>
      <c r="E197" s="128"/>
    </row>
    <row r="198" spans="2:6" ht="13">
      <c r="B198" s="13" t="s">
        <v>197</v>
      </c>
      <c r="C198" s="128"/>
      <c r="D198" s="128">
        <v>6</v>
      </c>
      <c r="E198" s="128"/>
    </row>
    <row r="199" spans="2:6" ht="13">
      <c r="B199" s="13" t="s">
        <v>198</v>
      </c>
      <c r="C199" s="128"/>
      <c r="D199" s="128">
        <v>1</v>
      </c>
      <c r="E199" s="128"/>
    </row>
    <row r="200" spans="2:6" ht="13">
      <c r="B200" s="13" t="s">
        <v>199</v>
      </c>
      <c r="C200" s="128"/>
      <c r="D200" s="128">
        <v>1</v>
      </c>
      <c r="E200" s="128"/>
    </row>
    <row r="201" spans="2:6" ht="13">
      <c r="B201" s="13" t="s">
        <v>200</v>
      </c>
      <c r="C201" s="128"/>
      <c r="D201" s="128">
        <v>3</v>
      </c>
      <c r="E201" s="128"/>
    </row>
    <row r="202" spans="2:6" ht="13">
      <c r="B202" s="13" t="s">
        <v>201</v>
      </c>
      <c r="C202" s="128"/>
      <c r="D202" s="128">
        <v>1</v>
      </c>
      <c r="E202" s="128"/>
    </row>
    <row r="203" spans="2:6" ht="13">
      <c r="B203" s="13" t="s">
        <v>202</v>
      </c>
      <c r="C203" s="128"/>
      <c r="D203" s="128">
        <v>6</v>
      </c>
      <c r="E203" s="128"/>
    </row>
    <row r="204" spans="2:6" ht="13">
      <c r="B204" s="13" t="s">
        <v>203</v>
      </c>
      <c r="C204" s="128"/>
      <c r="D204" s="128">
        <v>3</v>
      </c>
      <c r="E204" s="128"/>
    </row>
    <row r="205" spans="2:6" ht="13">
      <c r="B205" s="13" t="s">
        <v>204</v>
      </c>
      <c r="C205" s="128"/>
      <c r="D205" s="128">
        <v>4</v>
      </c>
      <c r="E205" s="128"/>
    </row>
    <row r="206" spans="2:6" ht="13">
      <c r="B206" s="13" t="s">
        <v>205</v>
      </c>
      <c r="C206" s="128"/>
      <c r="D206" s="128">
        <v>1</v>
      </c>
      <c r="E206" s="128"/>
    </row>
    <row r="207" spans="2:6" ht="13">
      <c r="B207" s="13" t="s">
        <v>206</v>
      </c>
      <c r="C207" s="128"/>
      <c r="D207" s="128">
        <v>3</v>
      </c>
      <c r="E207" s="128"/>
    </row>
    <row r="208" spans="2:6" ht="13">
      <c r="B208" s="13" t="s">
        <v>207</v>
      </c>
      <c r="C208" s="128"/>
      <c r="D208" s="128">
        <v>1</v>
      </c>
      <c r="E208" s="128"/>
      <c r="F208" s="125"/>
    </row>
    <row r="209" spans="2:5" ht="13">
      <c r="B209" s="19"/>
      <c r="C209" s="20"/>
      <c r="D209" s="34">
        <f>SUM(D3:D208)</f>
        <v>8500</v>
      </c>
      <c r="E209" s="20"/>
    </row>
    <row r="228" spans="3:3">
      <c r="C228" s="9"/>
    </row>
  </sheetData>
  <phoneticPr fontId="18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6"/>
  <sheetViews>
    <sheetView workbookViewId="0">
      <selection activeCell="H35" sqref="H35"/>
    </sheetView>
  </sheetViews>
  <sheetFormatPr defaultColWidth="9" defaultRowHeight="14"/>
  <cols>
    <col min="1" max="16384" width="9" style="45"/>
  </cols>
  <sheetData>
    <row r="1" spans="1:9">
      <c r="I1" s="40" t="s">
        <v>402</v>
      </c>
    </row>
    <row r="3" spans="1:9">
      <c r="A3" s="47" t="s">
        <v>403</v>
      </c>
    </row>
    <row r="6" spans="1:9">
      <c r="C6" s="70" t="s">
        <v>404</v>
      </c>
    </row>
  </sheetData>
  <phoneticPr fontId="18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6"/>
  <sheetViews>
    <sheetView zoomScaleNormal="100" workbookViewId="0">
      <pane ySplit="3" topLeftCell="A4" activePane="bottomLeft" state="frozen"/>
      <selection activeCell="E17" sqref="E17"/>
      <selection pane="bottomLeft" activeCell="D17" sqref="D17"/>
    </sheetView>
  </sheetViews>
  <sheetFormatPr defaultRowHeight="14"/>
  <cols>
    <col min="1" max="1" width="17.75" style="71" customWidth="1"/>
    <col min="2" max="2" width="17.75" style="72" customWidth="1"/>
    <col min="3" max="3" width="20.5" style="45" customWidth="1"/>
    <col min="4" max="4" width="14" style="45" customWidth="1"/>
    <col min="5" max="256" width="9" style="45"/>
    <col min="257" max="260" width="17.75" style="45" customWidth="1"/>
    <col min="261" max="512" width="9" style="45"/>
    <col min="513" max="516" width="17.75" style="45" customWidth="1"/>
    <col min="517" max="768" width="9" style="45"/>
    <col min="769" max="772" width="17.75" style="45" customWidth="1"/>
    <col min="773" max="1024" width="9" style="45"/>
    <col min="1025" max="1028" width="17.75" style="45" customWidth="1"/>
    <col min="1029" max="1280" width="9" style="45"/>
    <col min="1281" max="1284" width="17.75" style="45" customWidth="1"/>
    <col min="1285" max="1536" width="9" style="45"/>
    <col min="1537" max="1540" width="17.75" style="45" customWidth="1"/>
    <col min="1541" max="1792" width="9" style="45"/>
    <col min="1793" max="1796" width="17.75" style="45" customWidth="1"/>
    <col min="1797" max="2048" width="9" style="45"/>
    <col min="2049" max="2052" width="17.75" style="45" customWidth="1"/>
    <col min="2053" max="2304" width="9" style="45"/>
    <col min="2305" max="2308" width="17.75" style="45" customWidth="1"/>
    <col min="2309" max="2560" width="9" style="45"/>
    <col min="2561" max="2564" width="17.75" style="45" customWidth="1"/>
    <col min="2565" max="2816" width="9" style="45"/>
    <col min="2817" max="2820" width="17.75" style="45" customWidth="1"/>
    <col min="2821" max="3072" width="9" style="45"/>
    <col min="3073" max="3076" width="17.75" style="45" customWidth="1"/>
    <col min="3077" max="3328" width="9" style="45"/>
    <col min="3329" max="3332" width="17.75" style="45" customWidth="1"/>
    <col min="3333" max="3584" width="9" style="45"/>
    <col min="3585" max="3588" width="17.75" style="45" customWidth="1"/>
    <col min="3589" max="3840" width="9" style="45"/>
    <col min="3841" max="3844" width="17.75" style="45" customWidth="1"/>
    <col min="3845" max="4096" width="9" style="45"/>
    <col min="4097" max="4100" width="17.75" style="45" customWidth="1"/>
    <col min="4101" max="4352" width="9" style="45"/>
    <col min="4353" max="4356" width="17.75" style="45" customWidth="1"/>
    <col min="4357" max="4608" width="9" style="45"/>
    <col min="4609" max="4612" width="17.75" style="45" customWidth="1"/>
    <col min="4613" max="4864" width="9" style="45"/>
    <col min="4865" max="4868" width="17.75" style="45" customWidth="1"/>
    <col min="4869" max="5120" width="9" style="45"/>
    <col min="5121" max="5124" width="17.75" style="45" customWidth="1"/>
    <col min="5125" max="5376" width="9" style="45"/>
    <col min="5377" max="5380" width="17.75" style="45" customWidth="1"/>
    <col min="5381" max="5632" width="9" style="45"/>
    <col min="5633" max="5636" width="17.75" style="45" customWidth="1"/>
    <col min="5637" max="5888" width="9" style="45"/>
    <col min="5889" max="5892" width="17.75" style="45" customWidth="1"/>
    <col min="5893" max="6144" width="9" style="45"/>
    <col min="6145" max="6148" width="17.75" style="45" customWidth="1"/>
    <col min="6149" max="6400" width="9" style="45"/>
    <col min="6401" max="6404" width="17.75" style="45" customWidth="1"/>
    <col min="6405" max="6656" width="9" style="45"/>
    <col min="6657" max="6660" width="17.75" style="45" customWidth="1"/>
    <col min="6661" max="6912" width="9" style="45"/>
    <col min="6913" max="6916" width="17.75" style="45" customWidth="1"/>
    <col min="6917" max="7168" width="9" style="45"/>
    <col min="7169" max="7172" width="17.75" style="45" customWidth="1"/>
    <col min="7173" max="7424" width="9" style="45"/>
    <col min="7425" max="7428" width="17.75" style="45" customWidth="1"/>
    <col min="7429" max="7680" width="9" style="45"/>
    <col min="7681" max="7684" width="17.75" style="45" customWidth="1"/>
    <col min="7685" max="7936" width="9" style="45"/>
    <col min="7937" max="7940" width="17.75" style="45" customWidth="1"/>
    <col min="7941" max="8192" width="9" style="45"/>
    <col min="8193" max="8196" width="17.75" style="45" customWidth="1"/>
    <col min="8197" max="8448" width="9" style="45"/>
    <col min="8449" max="8452" width="17.75" style="45" customWidth="1"/>
    <col min="8453" max="8704" width="9" style="45"/>
    <col min="8705" max="8708" width="17.75" style="45" customWidth="1"/>
    <col min="8709" max="8960" width="9" style="45"/>
    <col min="8961" max="8964" width="17.75" style="45" customWidth="1"/>
    <col min="8965" max="9216" width="9" style="45"/>
    <col min="9217" max="9220" width="17.75" style="45" customWidth="1"/>
    <col min="9221" max="9472" width="9" style="45"/>
    <col min="9473" max="9476" width="17.75" style="45" customWidth="1"/>
    <col min="9477" max="9728" width="9" style="45"/>
    <col min="9729" max="9732" width="17.75" style="45" customWidth="1"/>
    <col min="9733" max="9984" width="9" style="45"/>
    <col min="9985" max="9988" width="17.75" style="45" customWidth="1"/>
    <col min="9989" max="10240" width="9" style="45"/>
    <col min="10241" max="10244" width="17.75" style="45" customWidth="1"/>
    <col min="10245" max="10496" width="9" style="45"/>
    <col min="10497" max="10500" width="17.75" style="45" customWidth="1"/>
    <col min="10501" max="10752" width="9" style="45"/>
    <col min="10753" max="10756" width="17.75" style="45" customWidth="1"/>
    <col min="10757" max="11008" width="9" style="45"/>
    <col min="11009" max="11012" width="17.75" style="45" customWidth="1"/>
    <col min="11013" max="11264" width="9" style="45"/>
    <col min="11265" max="11268" width="17.75" style="45" customWidth="1"/>
    <col min="11269" max="11520" width="9" style="45"/>
    <col min="11521" max="11524" width="17.75" style="45" customWidth="1"/>
    <col min="11525" max="11776" width="9" style="45"/>
    <col min="11777" max="11780" width="17.75" style="45" customWidth="1"/>
    <col min="11781" max="12032" width="9" style="45"/>
    <col min="12033" max="12036" width="17.75" style="45" customWidth="1"/>
    <col min="12037" max="12288" width="9" style="45"/>
    <col min="12289" max="12292" width="17.75" style="45" customWidth="1"/>
    <col min="12293" max="12544" width="9" style="45"/>
    <col min="12545" max="12548" width="17.75" style="45" customWidth="1"/>
    <col min="12549" max="12800" width="9" style="45"/>
    <col min="12801" max="12804" width="17.75" style="45" customWidth="1"/>
    <col min="12805" max="13056" width="9" style="45"/>
    <col min="13057" max="13060" width="17.75" style="45" customWidth="1"/>
    <col min="13061" max="13312" width="9" style="45"/>
    <col min="13313" max="13316" width="17.75" style="45" customWidth="1"/>
    <col min="13317" max="13568" width="9" style="45"/>
    <col min="13569" max="13572" width="17.75" style="45" customWidth="1"/>
    <col min="13573" max="13824" width="9" style="45"/>
    <col min="13825" max="13828" width="17.75" style="45" customWidth="1"/>
    <col min="13829" max="14080" width="9" style="45"/>
    <col min="14081" max="14084" width="17.75" style="45" customWidth="1"/>
    <col min="14085" max="14336" width="9" style="45"/>
    <col min="14337" max="14340" width="17.75" style="45" customWidth="1"/>
    <col min="14341" max="14592" width="9" style="45"/>
    <col min="14593" max="14596" width="17.75" style="45" customWidth="1"/>
    <col min="14597" max="14848" width="9" style="45"/>
    <col min="14849" max="14852" width="17.75" style="45" customWidth="1"/>
    <col min="14853" max="15104" width="9" style="45"/>
    <col min="15105" max="15108" width="17.75" style="45" customWidth="1"/>
    <col min="15109" max="15360" width="9" style="45"/>
    <col min="15361" max="15364" width="17.75" style="45" customWidth="1"/>
    <col min="15365" max="15616" width="9" style="45"/>
    <col min="15617" max="15620" width="17.75" style="45" customWidth="1"/>
    <col min="15621" max="15872" width="9" style="45"/>
    <col min="15873" max="15876" width="17.75" style="45" customWidth="1"/>
    <col min="15877" max="16128" width="9" style="45"/>
    <col min="16129" max="16132" width="17.75" style="45" customWidth="1"/>
    <col min="16133" max="16384" width="9" style="45"/>
  </cols>
  <sheetData>
    <row r="1" spans="1:4">
      <c r="D1" s="40" t="s">
        <v>405</v>
      </c>
    </row>
    <row r="2" spans="1:4">
      <c r="A2" s="73" t="s">
        <v>406</v>
      </c>
    </row>
    <row r="3" spans="1:4" ht="42" customHeight="1">
      <c r="A3" s="74" t="s">
        <v>407</v>
      </c>
      <c r="B3" s="74" t="s">
        <v>408</v>
      </c>
      <c r="C3" s="74" t="s">
        <v>4</v>
      </c>
    </row>
    <row r="4" spans="1:4" ht="17.25" customHeight="1" thickBot="1">
      <c r="A4" s="76">
        <v>2200</v>
      </c>
      <c r="B4" s="41"/>
      <c r="C4" s="42"/>
    </row>
    <row r="5" spans="1:4" ht="14.5" thickBot="1">
      <c r="B5" s="43" t="s">
        <v>409</v>
      </c>
      <c r="C5" s="44"/>
    </row>
    <row r="6" spans="1:4">
      <c r="C6" s="75"/>
    </row>
  </sheetData>
  <phoneticPr fontId="18"/>
  <printOptions horizontalCentered="1"/>
  <pageMargins left="0.70866141732283472" right="0.70866141732283472" top="0.55118110236220474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2</vt:i4>
      </vt:variant>
    </vt:vector>
  </HeadingPairs>
  <TitlesOfParts>
    <vt:vector size="9" baseType="lpstr">
      <vt:lpstr>①本邦研修員（除くイラク）</vt:lpstr>
      <vt:lpstr>2019実績値</vt:lpstr>
      <vt:lpstr>2019ベースシミ8784人</vt:lpstr>
      <vt:lpstr>様式１</vt:lpstr>
      <vt:lpstr>様式1（1）‐①（8500人)</vt:lpstr>
      <vt:lpstr>様式1(1)-②</vt:lpstr>
      <vt:lpstr>様式1(2) </vt:lpstr>
      <vt:lpstr>'様式1(2) '!Print_Area</vt:lpstr>
      <vt:lpstr>'様式1(2) '!Print_Titles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2015-05-19T05:20:19Z</dcterms:created>
  <dcterms:modified xsi:type="dcterms:W3CDTF">2022-12-12T06:13:21Z</dcterms:modified>
  <cp:category/>
  <cp:contentStatus/>
</cp:coreProperties>
</file>