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0" windowWidth="2145" windowHeight="0" tabRatio="644"/>
  </bookViews>
  <sheets>
    <sheet name="契約期間合計" sheetId="8" r:id="rId1"/>
    <sheet name="2021年度" sheetId="13" r:id="rId2"/>
    <sheet name="2022年度" sheetId="12" r:id="rId3"/>
    <sheet name="2023年度" sheetId="11" r:id="rId4"/>
    <sheet name="2024年度" sheetId="10" r:id="rId5"/>
  </sheets>
  <calcPr calcId="162913"/>
</workbook>
</file>

<file path=xl/calcChain.xml><?xml version="1.0" encoding="utf-8"?>
<calcChain xmlns="http://schemas.openxmlformats.org/spreadsheetml/2006/main">
  <c r="N28" i="12" l="1"/>
  <c r="N27" i="12"/>
  <c r="N26" i="12"/>
  <c r="N25" i="12"/>
  <c r="N24" i="12"/>
  <c r="N23" i="12"/>
  <c r="N22" i="12"/>
  <c r="N21" i="12"/>
  <c r="N20" i="12"/>
  <c r="N19" i="12"/>
  <c r="N18" i="12"/>
  <c r="N17" i="12"/>
  <c r="N16" i="12"/>
  <c r="N15" i="12"/>
  <c r="N14" i="12"/>
  <c r="N13" i="12"/>
  <c r="N12" i="12"/>
  <c r="N11" i="12"/>
  <c r="N10" i="12"/>
  <c r="H23" i="12"/>
  <c r="H22" i="12"/>
  <c r="H26" i="12"/>
  <c r="H25" i="12"/>
  <c r="H18" i="12"/>
  <c r="H16" i="12"/>
  <c r="H14" i="12"/>
  <c r="N32" i="13" l="1"/>
  <c r="N33" i="13" s="1"/>
  <c r="N34" i="13" s="1"/>
  <c r="N9" i="12" l="1"/>
  <c r="N29" i="12" s="1"/>
  <c r="N30" i="12" s="1"/>
  <c r="N32" i="12" s="1"/>
  <c r="N33" i="12" l="1"/>
  <c r="N34" i="12" s="1"/>
</calcChain>
</file>

<file path=xl/sharedStrings.xml><?xml version="1.0" encoding="utf-8"?>
<sst xmlns="http://schemas.openxmlformats.org/spreadsheetml/2006/main" count="655" uniqueCount="88">
  <si>
    <t>1アイテム当たりの単価</t>
    <rPh sb="5" eb="6">
      <t>ア</t>
    </rPh>
    <rPh sb="9" eb="11">
      <t>タンカ</t>
    </rPh>
    <phoneticPr fontId="2"/>
  </si>
  <si>
    <t>1件当たりの単価</t>
    <rPh sb="1" eb="2">
      <t>ケン</t>
    </rPh>
    <rPh sb="2" eb="3">
      <t>ア</t>
    </rPh>
    <rPh sb="6" eb="8">
      <t>タンカ</t>
    </rPh>
    <phoneticPr fontId="2"/>
  </si>
  <si>
    <t>入札前の質問に対する回答案の作成</t>
    <rPh sb="0" eb="2">
      <t>ニュウサツ</t>
    </rPh>
    <rPh sb="2" eb="3">
      <t>マエ</t>
    </rPh>
    <rPh sb="4" eb="6">
      <t>シツモン</t>
    </rPh>
    <rPh sb="7" eb="8">
      <t>タイ</t>
    </rPh>
    <rPh sb="10" eb="12">
      <t>カイトウ</t>
    </rPh>
    <rPh sb="12" eb="13">
      <t>アン</t>
    </rPh>
    <rPh sb="14" eb="16">
      <t>サクセイ</t>
    </rPh>
    <phoneticPr fontId="2"/>
  </si>
  <si>
    <t>契約書に添付する機材内訳書の審査</t>
    <rPh sb="0" eb="3">
      <t>ケイヤクショ</t>
    </rPh>
    <rPh sb="4" eb="6">
      <t>テンプ</t>
    </rPh>
    <rPh sb="8" eb="10">
      <t>キザイ</t>
    </rPh>
    <rPh sb="10" eb="13">
      <t>ウチワケショ</t>
    </rPh>
    <rPh sb="14" eb="16">
      <t>シンサ</t>
    </rPh>
    <phoneticPr fontId="2"/>
  </si>
  <si>
    <t>1回当たりの単価</t>
    <rPh sb="1" eb="2">
      <t>カイ</t>
    </rPh>
    <rPh sb="2" eb="3">
      <t>ア</t>
    </rPh>
    <rPh sb="6" eb="8">
      <t>タンカ</t>
    </rPh>
    <phoneticPr fontId="2"/>
  </si>
  <si>
    <t>立会検査</t>
    <rPh sb="0" eb="2">
      <t>タチアイ</t>
    </rPh>
    <rPh sb="2" eb="4">
      <t>ケンサ</t>
    </rPh>
    <phoneticPr fontId="2"/>
  </si>
  <si>
    <t>価格調査</t>
    <phoneticPr fontId="2"/>
  </si>
  <si>
    <t>輸出規制該非予備審査</t>
    <phoneticPr fontId="2"/>
  </si>
  <si>
    <t>機材仕様明細書（英文）の作成</t>
    <rPh sb="0" eb="2">
      <t>キザイ</t>
    </rPh>
    <rPh sb="2" eb="4">
      <t>シヨウ</t>
    </rPh>
    <rPh sb="4" eb="7">
      <t>メイサイショ</t>
    </rPh>
    <rPh sb="8" eb="10">
      <t>エイブン</t>
    </rPh>
    <rPh sb="12" eb="14">
      <t>サクセイ</t>
    </rPh>
    <phoneticPr fontId="2"/>
  </si>
  <si>
    <t>梱包条件書・輸送条件書の作成</t>
    <rPh sb="0" eb="2">
      <t>コンポウ</t>
    </rPh>
    <rPh sb="2" eb="5">
      <t>ジョウケンショ</t>
    </rPh>
    <rPh sb="6" eb="8">
      <t>ユソウ</t>
    </rPh>
    <rPh sb="8" eb="11">
      <t>ジョウケンショ</t>
    </rPh>
    <rPh sb="12" eb="14">
      <t>サクセイ</t>
    </rPh>
    <phoneticPr fontId="2"/>
  </si>
  <si>
    <t>技師派遣条件書・工事仕様書等の作成</t>
    <rPh sb="0" eb="2">
      <t>ギシ</t>
    </rPh>
    <rPh sb="2" eb="4">
      <t>ハケン</t>
    </rPh>
    <rPh sb="4" eb="7">
      <t>ジョウケンショ</t>
    </rPh>
    <rPh sb="8" eb="10">
      <t>コウジ</t>
    </rPh>
    <rPh sb="10" eb="13">
      <t>シヨウショ</t>
    </rPh>
    <rPh sb="13" eb="14">
      <t>トウ</t>
    </rPh>
    <rPh sb="15" eb="17">
      <t>サクセイ</t>
    </rPh>
    <phoneticPr fontId="2"/>
  </si>
  <si>
    <t>国内現地調査（直接経費除く）</t>
    <rPh sb="0" eb="2">
      <t>コクナイ</t>
    </rPh>
    <rPh sb="2" eb="4">
      <t>ゲンチ</t>
    </rPh>
    <rPh sb="4" eb="6">
      <t>チョウサ</t>
    </rPh>
    <rPh sb="7" eb="9">
      <t>チョクセツ</t>
    </rPh>
    <rPh sb="9" eb="11">
      <t>ケイヒ</t>
    </rPh>
    <rPh sb="11" eb="12">
      <t>ノゾ</t>
    </rPh>
    <phoneticPr fontId="2"/>
  </si>
  <si>
    <t>海外現地調査（直接経費除く）</t>
    <rPh sb="0" eb="2">
      <t>カイガイ</t>
    </rPh>
    <rPh sb="2" eb="4">
      <t>ゲンチ</t>
    </rPh>
    <rPh sb="4" eb="6">
      <t>チョウサ</t>
    </rPh>
    <rPh sb="7" eb="9">
      <t>チョクセツ</t>
    </rPh>
    <rPh sb="9" eb="11">
      <t>ケイヒ</t>
    </rPh>
    <rPh sb="11" eb="12">
      <t>ノゾ</t>
    </rPh>
    <phoneticPr fontId="2"/>
  </si>
  <si>
    <t>（2）仕様書作成業務</t>
    <rPh sb="4" eb="7">
      <t>シヨウショサクセイ</t>
    </rPh>
    <rPh sb="8" eb="10">
      <t>ギョウム</t>
    </rPh>
    <phoneticPr fontId="2"/>
  </si>
  <si>
    <t>輸送可否等に関する情報の確認</t>
    <rPh sb="2" eb="4">
      <t>カヒ</t>
    </rPh>
    <phoneticPr fontId="2"/>
  </si>
  <si>
    <t>仕様書作成にかかるアドバイス（和文）</t>
    <rPh sb="0" eb="3">
      <t>シヨウショ</t>
    </rPh>
    <rPh sb="3" eb="5">
      <t>サクセイ</t>
    </rPh>
    <rPh sb="15" eb="17">
      <t>ワブン</t>
    </rPh>
    <phoneticPr fontId="2"/>
  </si>
  <si>
    <t>仕様書作成にかかるアドバイス（英文）</t>
    <rPh sb="0" eb="3">
      <t>シヨウショ</t>
    </rPh>
    <rPh sb="3" eb="5">
      <t>サクセイ</t>
    </rPh>
    <rPh sb="15" eb="17">
      <t>エイブン</t>
    </rPh>
    <phoneticPr fontId="2"/>
  </si>
  <si>
    <t>予定価格作成のための参考積算</t>
    <rPh sb="0" eb="2">
      <t>ヨテイ</t>
    </rPh>
    <rPh sb="2" eb="4">
      <t>カカク</t>
    </rPh>
    <rPh sb="4" eb="6">
      <t>サクセイ</t>
    </rPh>
    <rPh sb="10" eb="12">
      <t>サンコウ</t>
    </rPh>
    <rPh sb="12" eb="14">
      <t>セキサン</t>
    </rPh>
    <phoneticPr fontId="2"/>
  </si>
  <si>
    <t>1人日当たりの単価</t>
    <rPh sb="1" eb="2">
      <t>ニン</t>
    </rPh>
    <rPh sb="2" eb="3">
      <t>ニチ</t>
    </rPh>
    <rPh sb="3" eb="4">
      <t>ア</t>
    </rPh>
    <rPh sb="7" eb="9">
      <t>タンカ</t>
    </rPh>
    <phoneticPr fontId="2"/>
  </si>
  <si>
    <t>機材の用途の確認</t>
    <rPh sb="0" eb="2">
      <t>キザイ</t>
    </rPh>
    <rPh sb="3" eb="5">
      <t>ヨウト</t>
    </rPh>
    <rPh sb="6" eb="8">
      <t>カクニン</t>
    </rPh>
    <phoneticPr fontId="2"/>
  </si>
  <si>
    <t>（4）現地調査業務　（定額には含まない。）</t>
    <rPh sb="3" eb="5">
      <t>ゲンチ</t>
    </rPh>
    <rPh sb="5" eb="7">
      <t>チョウサ</t>
    </rPh>
    <rPh sb="7" eb="9">
      <t>ギョウム</t>
    </rPh>
    <rPh sb="11" eb="13">
      <t>テイガク</t>
    </rPh>
    <rPh sb="15" eb="16">
      <t>フク</t>
    </rPh>
    <phoneticPr fontId="2"/>
  </si>
  <si>
    <t>入札説明会等への参加・支援・助言</t>
    <rPh sb="0" eb="2">
      <t>ニュウサツ</t>
    </rPh>
    <rPh sb="2" eb="5">
      <t>セツメイカイ</t>
    </rPh>
    <rPh sb="5" eb="6">
      <t>トウ</t>
    </rPh>
    <rPh sb="8" eb="10">
      <t>サンカ</t>
    </rPh>
    <rPh sb="11" eb="13">
      <t>シエン</t>
    </rPh>
    <rPh sb="14" eb="16">
      <t>ジョゲン</t>
    </rPh>
    <phoneticPr fontId="2"/>
  </si>
  <si>
    <t>ア.</t>
    <phoneticPr fontId="2"/>
  </si>
  <si>
    <t>イ.</t>
    <phoneticPr fontId="2"/>
  </si>
  <si>
    <t>ウ.</t>
    <phoneticPr fontId="2"/>
  </si>
  <si>
    <t>エ.</t>
    <phoneticPr fontId="2"/>
  </si>
  <si>
    <t>オ.</t>
    <phoneticPr fontId="2"/>
  </si>
  <si>
    <t>イ．</t>
    <phoneticPr fontId="2"/>
  </si>
  <si>
    <t>イ.</t>
    <phoneticPr fontId="2"/>
  </si>
  <si>
    <t>１　単価契約部分　（競争対象となります。）</t>
    <rPh sb="2" eb="4">
      <t>タンカ</t>
    </rPh>
    <rPh sb="4" eb="6">
      <t>ケイヤク</t>
    </rPh>
    <rPh sb="6" eb="8">
      <t>ブブン</t>
    </rPh>
    <rPh sb="10" eb="12">
      <t>キョウソウ</t>
    </rPh>
    <rPh sb="12" eb="14">
      <t>タイショウ</t>
    </rPh>
    <phoneticPr fontId="2"/>
  </si>
  <si>
    <t>２　直接経費　（競争対象ではありません。数字を変更せず、以下のとおりの数字を使用してください。）</t>
    <rPh sb="2" eb="4">
      <t>チョクセツ</t>
    </rPh>
    <rPh sb="4" eb="6">
      <t>ケイヒ</t>
    </rPh>
    <rPh sb="8" eb="10">
      <t>キョウソウ</t>
    </rPh>
    <rPh sb="10" eb="12">
      <t>タイショウ</t>
    </rPh>
    <rPh sb="20" eb="22">
      <t>スウジ</t>
    </rPh>
    <rPh sb="23" eb="25">
      <t>ヘンコウ</t>
    </rPh>
    <rPh sb="28" eb="30">
      <t>イカ</t>
    </rPh>
    <rPh sb="35" eb="37">
      <t>スウジ</t>
    </rPh>
    <rPh sb="38" eb="40">
      <t>シヨウ</t>
    </rPh>
    <phoneticPr fontId="2"/>
  </si>
  <si>
    <t>【入札金額】</t>
    <rPh sb="1" eb="3">
      <t>ニュウサツ</t>
    </rPh>
    <rPh sb="3" eb="5">
      <t>キンガク</t>
    </rPh>
    <phoneticPr fontId="2"/>
  </si>
  <si>
    <t>（E） + （F） ＝</t>
    <phoneticPr fontId="2"/>
  </si>
  <si>
    <t>（E） + （F） ＝</t>
    <phoneticPr fontId="2"/>
  </si>
  <si>
    <t>【単価契約部分合計】</t>
    <rPh sb="1" eb="3">
      <t>タンカ</t>
    </rPh>
    <rPh sb="3" eb="5">
      <t>ケイヤク</t>
    </rPh>
    <rPh sb="5" eb="7">
      <t>ブブン</t>
    </rPh>
    <rPh sb="7" eb="9">
      <t>ゴウケイ</t>
    </rPh>
    <phoneticPr fontId="2"/>
  </si>
  <si>
    <t>積算様式（契約期間合計）</t>
    <rPh sb="0" eb="2">
      <t>セキサン</t>
    </rPh>
    <rPh sb="2" eb="4">
      <t>ヨウシキ</t>
    </rPh>
    <rPh sb="5" eb="7">
      <t>ケイヤク</t>
    </rPh>
    <rPh sb="7" eb="9">
      <t>キカン</t>
    </rPh>
    <rPh sb="9" eb="11">
      <t>ゴウケイ</t>
    </rPh>
    <phoneticPr fontId="2"/>
  </si>
  <si>
    <t>注意：　</t>
    <rPh sb="0" eb="2">
      <t>チュウイ</t>
    </rPh>
    <phoneticPr fontId="2"/>
  </si>
  <si>
    <t>①エクセル上に計算式は設定してありませんので、計算には十分ご注意ください。</t>
    <phoneticPr fontId="2"/>
  </si>
  <si>
    <t>①エクセル上に計算式は設定してありませんので、計算には十分ご注意ください。</t>
    <phoneticPr fontId="2"/>
  </si>
  <si>
    <t>単位</t>
    <rPh sb="0" eb="2">
      <t>タンイ</t>
    </rPh>
    <phoneticPr fontId="2"/>
  </si>
  <si>
    <t>アイテム</t>
    <phoneticPr fontId="2"/>
  </si>
  <si>
    <t>想定数量</t>
    <rPh sb="0" eb="2">
      <t>ソウテイ</t>
    </rPh>
    <rPh sb="2" eb="4">
      <t>スウリョウ</t>
    </rPh>
    <phoneticPr fontId="2"/>
  </si>
  <si>
    <t>アイテム</t>
    <phoneticPr fontId="2"/>
  </si>
  <si>
    <t>人日</t>
    <rPh sb="0" eb="2">
      <t>ニンニチ</t>
    </rPh>
    <phoneticPr fontId="2"/>
  </si>
  <si>
    <t>件</t>
    <rPh sb="0" eb="1">
      <t>ケン</t>
    </rPh>
    <phoneticPr fontId="2"/>
  </si>
  <si>
    <t>件（質問数）</t>
    <rPh sb="0" eb="1">
      <t>ケン</t>
    </rPh>
    <rPh sb="2" eb="4">
      <t>シツモン</t>
    </rPh>
    <rPh sb="4" eb="5">
      <t>スウ</t>
    </rPh>
    <phoneticPr fontId="2"/>
  </si>
  <si>
    <t>回</t>
    <rPh sb="0" eb="1">
      <t>カイ</t>
    </rPh>
    <phoneticPr fontId="2"/>
  </si>
  <si>
    <t>単価（円）</t>
    <rPh sb="0" eb="2">
      <t>タンカ</t>
    </rPh>
    <rPh sb="3" eb="4">
      <t>エン</t>
    </rPh>
    <phoneticPr fontId="2"/>
  </si>
  <si>
    <t>単価×想定数量（円）</t>
    <rPh sb="0" eb="2">
      <t>タンカ</t>
    </rPh>
    <rPh sb="3" eb="5">
      <t>ソウテイ</t>
    </rPh>
    <rPh sb="5" eb="7">
      <t>スウリョウ</t>
    </rPh>
    <rPh sb="8" eb="9">
      <t>エン</t>
    </rPh>
    <phoneticPr fontId="2"/>
  </si>
  <si>
    <t>（単価の説明）</t>
    <rPh sb="1" eb="3">
      <t>タンカ</t>
    </rPh>
    <rPh sb="4" eb="6">
      <t>セツメイ</t>
    </rPh>
    <phoneticPr fontId="2"/>
  </si>
  <si>
    <t>業務名</t>
    <rPh sb="0" eb="3">
      <t>ギョウムメイ</t>
    </rPh>
    <phoneticPr fontId="2"/>
  </si>
  <si>
    <t>業務の細区分</t>
    <rPh sb="0" eb="2">
      <t>ギョウム</t>
    </rPh>
    <rPh sb="3" eb="4">
      <t>サイ</t>
    </rPh>
    <rPh sb="4" eb="6">
      <t>クブン</t>
    </rPh>
    <phoneticPr fontId="2"/>
  </si>
  <si>
    <t>（1）情報収集業務　</t>
    <rPh sb="3" eb="5">
      <t>ジョウホウ</t>
    </rPh>
    <rPh sb="5" eb="7">
      <t>シュウシュウ</t>
    </rPh>
    <rPh sb="7" eb="9">
      <t>ギョウム</t>
    </rPh>
    <phoneticPr fontId="2"/>
  </si>
  <si>
    <t>　　（和文機材仕様明細書作成に伴うものを除く）</t>
    <phoneticPr fontId="2"/>
  </si>
  <si>
    <t>単価契約部分の合計</t>
    <rPh sb="0" eb="2">
      <t>タンカ</t>
    </rPh>
    <rPh sb="2" eb="4">
      <t>ケイヤク</t>
    </rPh>
    <rPh sb="4" eb="6">
      <t>ブブン</t>
    </rPh>
    <rPh sb="7" eb="9">
      <t>ゴウケイ</t>
    </rPh>
    <phoneticPr fontId="2"/>
  </si>
  <si>
    <t>（Ｄ）</t>
    <phoneticPr fontId="2"/>
  </si>
  <si>
    <t>(C) + (D) ＝（E）</t>
    <phoneticPr fontId="2"/>
  </si>
  <si>
    <t>（Ｆ）</t>
    <phoneticPr fontId="2"/>
  </si>
  <si>
    <t>（A) + (B) ＝（C）</t>
    <phoneticPr fontId="2"/>
  </si>
  <si>
    <t>【出来高部分合計】（Ｂ）</t>
    <rPh sb="1" eb="4">
      <t>デキダカ</t>
    </rPh>
    <rPh sb="4" eb="6">
      <t>ブブン</t>
    </rPh>
    <rPh sb="6" eb="8">
      <t>ゴウケイ</t>
    </rPh>
    <phoneticPr fontId="2"/>
  </si>
  <si>
    <t>単価契約部分と直接経費の合計（消費税抜き）</t>
    <rPh sb="0" eb="2">
      <t>タンカ</t>
    </rPh>
    <rPh sb="2" eb="4">
      <t>ケイヤク</t>
    </rPh>
    <rPh sb="4" eb="6">
      <t>ブブン</t>
    </rPh>
    <rPh sb="7" eb="9">
      <t>チョクセツ</t>
    </rPh>
    <rPh sb="9" eb="11">
      <t>ケイヒ</t>
    </rPh>
    <rPh sb="12" eb="14">
      <t>ゴウケイ</t>
    </rPh>
    <rPh sb="15" eb="18">
      <t>ショウヒゼイ</t>
    </rPh>
    <rPh sb="18" eb="19">
      <t>ヌ</t>
    </rPh>
    <phoneticPr fontId="2"/>
  </si>
  <si>
    <t>単価×想定数量（円）</t>
    <phoneticPr fontId="2"/>
  </si>
  <si>
    <t>単価×想定数量（円）</t>
    <phoneticPr fontId="2"/>
  </si>
  <si>
    <t>③定額部分の対象業務の単価と単価×想定数量（濃い網掛け部分）は契約上参照しません。</t>
    <rPh sb="1" eb="3">
      <t>テイガク</t>
    </rPh>
    <rPh sb="3" eb="5">
      <t>ブブン</t>
    </rPh>
    <rPh sb="6" eb="8">
      <t>タイショウ</t>
    </rPh>
    <rPh sb="8" eb="10">
      <t>ギョウム</t>
    </rPh>
    <rPh sb="11" eb="13">
      <t>タンカ</t>
    </rPh>
    <rPh sb="14" eb="16">
      <t>タンカ</t>
    </rPh>
    <rPh sb="17" eb="19">
      <t>ソウテイ</t>
    </rPh>
    <rPh sb="19" eb="21">
      <t>スウリョウ</t>
    </rPh>
    <rPh sb="22" eb="23">
      <t>コ</t>
    </rPh>
    <rPh sb="24" eb="26">
      <t>アミカ</t>
    </rPh>
    <rPh sb="27" eb="29">
      <t>ブブン</t>
    </rPh>
    <rPh sb="31" eb="33">
      <t>ケイヤク</t>
    </rPh>
    <rPh sb="33" eb="34">
      <t>ジョウ</t>
    </rPh>
    <rPh sb="34" eb="36">
      <t>サンショウ</t>
    </rPh>
    <phoneticPr fontId="2"/>
  </si>
  <si>
    <t>④定額部分の対象業務は、定額部分と出来高部分とで異なる単価を設定することも可とします。</t>
    <rPh sb="1" eb="3">
      <t>テイガク</t>
    </rPh>
    <rPh sb="3" eb="5">
      <t>ブブン</t>
    </rPh>
    <rPh sb="6" eb="8">
      <t>タイショウ</t>
    </rPh>
    <rPh sb="8" eb="10">
      <t>ギョウム</t>
    </rPh>
    <rPh sb="12" eb="14">
      <t>テイガク</t>
    </rPh>
    <rPh sb="14" eb="16">
      <t>ブブン</t>
    </rPh>
    <rPh sb="17" eb="20">
      <t>デキダカ</t>
    </rPh>
    <rPh sb="20" eb="22">
      <t>ブブン</t>
    </rPh>
    <rPh sb="24" eb="25">
      <t>コト</t>
    </rPh>
    <rPh sb="27" eb="29">
      <t>タンカ</t>
    </rPh>
    <rPh sb="30" eb="32">
      <t>セッテイ</t>
    </rPh>
    <rPh sb="37" eb="38">
      <t>カ</t>
    </rPh>
    <phoneticPr fontId="2"/>
  </si>
  <si>
    <t>②「想定数量」列及び「直接経費」行の薄い網掛け部分の数字は変更不可です。</t>
    <rPh sb="8" eb="9">
      <t>オヨ</t>
    </rPh>
    <rPh sb="11" eb="13">
      <t>チョクセツ</t>
    </rPh>
    <rPh sb="13" eb="15">
      <t>ケイヒ</t>
    </rPh>
    <rPh sb="16" eb="17">
      <t>ギョウ</t>
    </rPh>
    <rPh sb="26" eb="28">
      <t>スウジ</t>
    </rPh>
    <rPh sb="29" eb="31">
      <t>ヘンコウ</t>
    </rPh>
    <rPh sb="31" eb="33">
      <t>フカ</t>
    </rPh>
    <phoneticPr fontId="2"/>
  </si>
  <si>
    <t>積算様式（2021年度）</t>
    <rPh sb="0" eb="2">
      <t>セキサン</t>
    </rPh>
    <rPh sb="2" eb="4">
      <t>ヨウシキ</t>
    </rPh>
    <rPh sb="9" eb="11">
      <t>ネンド</t>
    </rPh>
    <phoneticPr fontId="2"/>
  </si>
  <si>
    <t>【2021年度合計金額】</t>
    <rPh sb="5" eb="7">
      <t>ネンド</t>
    </rPh>
    <rPh sb="7" eb="9">
      <t>ゴウケイ</t>
    </rPh>
    <rPh sb="9" eb="11">
      <t>キンガク</t>
    </rPh>
    <phoneticPr fontId="2"/>
  </si>
  <si>
    <t>⑥機材仕様明細書作成を発注する時には、原則的に情報収集業務一式が付随しますが、その想定アイテム数は業務（1）情報収集業務の想定アイテム数には含まれません。</t>
    <rPh sb="19" eb="21">
      <t>ゲンソク</t>
    </rPh>
    <rPh sb="21" eb="22">
      <t>テキ</t>
    </rPh>
    <rPh sb="32" eb="34">
      <t>フズイ</t>
    </rPh>
    <rPh sb="49" eb="51">
      <t>ギョウム</t>
    </rPh>
    <rPh sb="54" eb="56">
      <t>ジョウホウ</t>
    </rPh>
    <rPh sb="56" eb="58">
      <t>シュウシュウ</t>
    </rPh>
    <rPh sb="58" eb="60">
      <t>ギョウム</t>
    </rPh>
    <rPh sb="61" eb="63">
      <t>ソウテイ</t>
    </rPh>
    <rPh sb="67" eb="68">
      <t>スウ</t>
    </rPh>
    <phoneticPr fontId="2"/>
  </si>
  <si>
    <t>情報収集業務一式（注意⑥参照）</t>
    <rPh sb="0" eb="2">
      <t>ジョウホウ</t>
    </rPh>
    <rPh sb="2" eb="4">
      <t>シュウシュウ</t>
    </rPh>
    <rPh sb="4" eb="6">
      <t>ギョウム</t>
    </rPh>
    <rPh sb="6" eb="8">
      <t>イッシキ</t>
    </rPh>
    <rPh sb="9" eb="11">
      <t>チュウイ</t>
    </rPh>
    <rPh sb="12" eb="14">
      <t>サンショウ</t>
    </rPh>
    <phoneticPr fontId="2"/>
  </si>
  <si>
    <t>【定額部分合計】（Ａ）</t>
    <rPh sb="1" eb="3">
      <t>テイガク</t>
    </rPh>
    <rPh sb="3" eb="5">
      <t>ブブン</t>
    </rPh>
    <rPh sb="5" eb="7">
      <t>ゴウケイ</t>
    </rPh>
    <phoneticPr fontId="2"/>
  </si>
  <si>
    <t>オ.</t>
    <phoneticPr fontId="2"/>
  </si>
  <si>
    <t>（3）入札等支援業務</t>
    <phoneticPr fontId="2"/>
  </si>
  <si>
    <t>業務内容説明会（もしくは現場説明会）等への参加・支援・助言</t>
    <rPh sb="0" eb="2">
      <t>ギョウム</t>
    </rPh>
    <rPh sb="2" eb="4">
      <t>ナイヨウ</t>
    </rPh>
    <rPh sb="4" eb="7">
      <t>セツメイカイ</t>
    </rPh>
    <rPh sb="12" eb="14">
      <t>ゲンバ</t>
    </rPh>
    <rPh sb="14" eb="17">
      <t>セツメイカイ</t>
    </rPh>
    <rPh sb="18" eb="19">
      <t>トウ</t>
    </rPh>
    <rPh sb="21" eb="23">
      <t>サンカ</t>
    </rPh>
    <rPh sb="24" eb="26">
      <t>シエン</t>
    </rPh>
    <rPh sb="27" eb="29">
      <t>ジョゲン</t>
    </rPh>
    <phoneticPr fontId="2"/>
  </si>
  <si>
    <t>【2022年度合計金額】</t>
    <rPh sb="5" eb="7">
      <t>ネンド</t>
    </rPh>
    <rPh sb="7" eb="9">
      <t>ゴウケイ</t>
    </rPh>
    <rPh sb="9" eb="11">
      <t>キンガク</t>
    </rPh>
    <phoneticPr fontId="2"/>
  </si>
  <si>
    <t>【2023年度合計金額】</t>
    <rPh sb="5" eb="7">
      <t>ネンド</t>
    </rPh>
    <rPh sb="7" eb="9">
      <t>ゴウケイ</t>
    </rPh>
    <rPh sb="9" eb="11">
      <t>キンガク</t>
    </rPh>
    <phoneticPr fontId="2"/>
  </si>
  <si>
    <t>【2024年度合計金額】</t>
    <rPh sb="5" eb="7">
      <t>ネンド</t>
    </rPh>
    <rPh sb="7" eb="9">
      <t>ゴウケイ</t>
    </rPh>
    <rPh sb="9" eb="11">
      <t>キンガク</t>
    </rPh>
    <phoneticPr fontId="2"/>
  </si>
  <si>
    <t>積算様式（2024年度）</t>
    <rPh sb="0" eb="2">
      <t>セキサン</t>
    </rPh>
    <rPh sb="2" eb="4">
      <t>ヨウシキ</t>
    </rPh>
    <rPh sb="9" eb="11">
      <t>ネンド</t>
    </rPh>
    <phoneticPr fontId="2"/>
  </si>
  <si>
    <t>積算様式（2023年度）</t>
    <rPh sb="0" eb="2">
      <t>セキサン</t>
    </rPh>
    <rPh sb="2" eb="4">
      <t>ヨウシキ</t>
    </rPh>
    <rPh sb="9" eb="11">
      <t>ネンド</t>
    </rPh>
    <phoneticPr fontId="2"/>
  </si>
  <si>
    <t>積算様式（2022年度）</t>
    <rPh sb="0" eb="2">
      <t>セキサン</t>
    </rPh>
    <rPh sb="2" eb="4">
      <t>ヨウシキ</t>
    </rPh>
    <rPh sb="9" eb="11">
      <t>ネンド</t>
    </rPh>
    <phoneticPr fontId="2"/>
  </si>
  <si>
    <t>銘柄・仕様・現地代理店等の情報収集
(小額機材_機材リスト作成業務を含む)</t>
    <rPh sb="3" eb="5">
      <t>シヨウ</t>
    </rPh>
    <rPh sb="6" eb="8">
      <t>ゲンチ</t>
    </rPh>
    <rPh sb="8" eb="11">
      <t>ダイリテン</t>
    </rPh>
    <rPh sb="11" eb="12">
      <t>トウ</t>
    </rPh>
    <phoneticPr fontId="2"/>
  </si>
  <si>
    <t>機材仕様明細書（和文）の作成_共通仕様及び参考銘柄</t>
    <rPh sb="0" eb="2">
      <t>キザイ</t>
    </rPh>
    <rPh sb="2" eb="4">
      <t>シヨウ</t>
    </rPh>
    <rPh sb="4" eb="7">
      <t>メイサイショ</t>
    </rPh>
    <rPh sb="8" eb="10">
      <t>ワブン</t>
    </rPh>
    <rPh sb="12" eb="14">
      <t>サクセイ</t>
    </rPh>
    <rPh sb="15" eb="17">
      <t>キョウツウ</t>
    </rPh>
    <rPh sb="17" eb="19">
      <t>シヨウ</t>
    </rPh>
    <rPh sb="19" eb="20">
      <t>オヨ</t>
    </rPh>
    <rPh sb="21" eb="23">
      <t>サンコウ</t>
    </rPh>
    <rPh sb="23" eb="25">
      <t>メイガラ</t>
    </rPh>
    <phoneticPr fontId="2"/>
  </si>
  <si>
    <t>機材仕様明細書（和文）の作成_共通仕様を伴わない銘柄指定等</t>
    <rPh sb="0" eb="2">
      <t>キザイ</t>
    </rPh>
    <rPh sb="2" eb="4">
      <t>シヨウ</t>
    </rPh>
    <rPh sb="4" eb="7">
      <t>メイサイショ</t>
    </rPh>
    <rPh sb="8" eb="10">
      <t>ワブン</t>
    </rPh>
    <rPh sb="12" eb="14">
      <t>サクセイ</t>
    </rPh>
    <rPh sb="15" eb="17">
      <t>キョウツウ</t>
    </rPh>
    <rPh sb="17" eb="19">
      <t>シヨウ</t>
    </rPh>
    <rPh sb="20" eb="21">
      <t>トモナ</t>
    </rPh>
    <rPh sb="24" eb="26">
      <t>メイガラ</t>
    </rPh>
    <rPh sb="26" eb="28">
      <t>シテイ</t>
    </rPh>
    <rPh sb="28" eb="29">
      <t>トウ</t>
    </rPh>
    <phoneticPr fontId="2"/>
  </si>
  <si>
    <t>【定額部分】（対象業務の5割分）</t>
    <rPh sb="1" eb="3">
      <t>テイガク</t>
    </rPh>
    <rPh sb="3" eb="5">
      <t>ブブン</t>
    </rPh>
    <rPh sb="7" eb="9">
      <t>タイショウ</t>
    </rPh>
    <rPh sb="9" eb="11">
      <t>ギョウム</t>
    </rPh>
    <rPh sb="13" eb="14">
      <t>ワリ</t>
    </rPh>
    <rPh sb="14" eb="15">
      <t>ブン</t>
    </rPh>
    <phoneticPr fontId="2"/>
  </si>
  <si>
    <t>【出来高部分】（定額部分対象業務については、5割分）</t>
    <rPh sb="1" eb="4">
      <t>デキダカ</t>
    </rPh>
    <rPh sb="4" eb="6">
      <t>ブブン</t>
    </rPh>
    <rPh sb="8" eb="10">
      <t>テイガク</t>
    </rPh>
    <rPh sb="10" eb="12">
      <t>ブブン</t>
    </rPh>
    <rPh sb="12" eb="14">
      <t>タイショウ</t>
    </rPh>
    <rPh sb="14" eb="16">
      <t>ギョウム</t>
    </rPh>
    <rPh sb="23" eb="25">
      <t>ワリブン</t>
    </rPh>
    <phoneticPr fontId="2"/>
  </si>
  <si>
    <t>⑤定額部分の「想定数量」は、入札説明書P.17に記載の対象業務の5割分です。出来高部分の「想定数量」は、対象業務については5割分、対象業務以外については10割分となっています。</t>
    <rPh sb="1" eb="3">
      <t>テイガク</t>
    </rPh>
    <rPh sb="3" eb="5">
      <t>ブブン</t>
    </rPh>
    <rPh sb="27" eb="29">
      <t>タイショウ</t>
    </rPh>
    <rPh sb="29" eb="31">
      <t>ギョウム</t>
    </rPh>
    <rPh sb="33" eb="35">
      <t>ワリブン</t>
    </rPh>
    <rPh sb="38" eb="41">
      <t>デキダカ</t>
    </rPh>
    <rPh sb="41" eb="43">
      <t>ブブン</t>
    </rPh>
    <rPh sb="45" eb="47">
      <t>ソウテイ</t>
    </rPh>
    <rPh sb="47" eb="49">
      <t>スウリョウ</t>
    </rPh>
    <rPh sb="52" eb="54">
      <t>タイショウ</t>
    </rPh>
    <rPh sb="54" eb="56">
      <t>ギョウム</t>
    </rPh>
    <rPh sb="62" eb="64">
      <t>ワリブン</t>
    </rPh>
    <rPh sb="65" eb="67">
      <t>タイショウ</t>
    </rPh>
    <rPh sb="67" eb="69">
      <t>ギョウム</t>
    </rPh>
    <rPh sb="69" eb="71">
      <t>イガイ</t>
    </rPh>
    <rPh sb="78" eb="80">
      <t>ワリブン</t>
    </rPh>
    <phoneticPr fontId="2"/>
  </si>
  <si>
    <t>単価（円）</t>
    <phoneticPr fontId="2"/>
  </si>
  <si>
    <t>消費税等額（10％）</t>
    <rPh sb="0" eb="3">
      <t>ショウヒゼイ</t>
    </rPh>
    <rPh sb="3" eb="4">
      <t>トウ</t>
    </rPh>
    <rPh sb="4" eb="5">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</si>
</sst>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2"/>
      <color theme="1"/>
      <name val="ＭＳ ゴシック"/>
      <family val="3"/>
      <charset val="128"/>
    </font>
    <font>
      <sz val="11"/>
      <color rgb="FFFF0000"/>
      <name val="ＭＳ Ｐゴシック"/>
      <family val="3"/>
      <charset val="128"/>
      <scheme val="minor"/>
    </font>
    <font>
      <sz val="11"/>
      <name val="ＭＳ Ｐゴシック"/>
      <family val="3"/>
      <charset val="128"/>
      <scheme val="minor"/>
    </font>
    <font>
      <b/>
      <sz val="18"/>
      <name val="ＭＳ Ｐゴシック"/>
      <family val="3"/>
      <charset val="128"/>
      <scheme val="minor"/>
    </font>
    <font>
      <b/>
      <sz val="11"/>
      <name val="ＭＳ Ｐゴシック"/>
      <family val="3"/>
      <charset val="128"/>
      <scheme val="minor"/>
    </font>
    <font>
      <sz val="16"/>
      <name val="ＭＳ Ｐゴシック"/>
      <family val="3"/>
      <charset val="128"/>
      <scheme val="minor"/>
    </font>
    <font>
      <sz val="12"/>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right/>
      <top style="thin">
        <color indexed="64"/>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medium">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right style="medium">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168">
    <xf numFmtId="0" fontId="0" fillId="0" borderId="0" xfId="0">
      <alignment vertical="center"/>
    </xf>
    <xf numFmtId="0" fontId="3" fillId="0" borderId="0" xfId="0" applyFont="1" applyAlignment="1">
      <alignment horizontal="left" vertical="center"/>
    </xf>
    <xf numFmtId="0" fontId="3" fillId="2"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Alignment="1">
      <alignment horizontal="center" vertical="center"/>
    </xf>
    <xf numFmtId="0" fontId="3" fillId="0" borderId="0" xfId="0" applyFont="1" applyBorder="1" applyAlignment="1">
      <alignment horizontal="left" vertical="center"/>
    </xf>
    <xf numFmtId="0" fontId="3" fillId="0" borderId="0" xfId="0" applyFont="1" applyFill="1" applyBorder="1" applyAlignment="1">
      <alignment horizontal="left" vertical="center"/>
    </xf>
    <xf numFmtId="0" fontId="5" fillId="0" borderId="0" xfId="0" applyFont="1" applyFill="1" applyAlignment="1">
      <alignment horizontal="left" vertical="center"/>
    </xf>
    <xf numFmtId="38" fontId="6" fillId="2" borderId="2" xfId="0" applyNumberFormat="1" applyFont="1" applyFill="1" applyBorder="1" applyAlignment="1">
      <alignment horizontal="center" vertical="center"/>
    </xf>
    <xf numFmtId="0" fontId="6" fillId="0" borderId="2" xfId="0" applyFont="1" applyBorder="1" applyAlignment="1">
      <alignment horizontal="left" vertical="center"/>
    </xf>
    <xf numFmtId="0" fontId="7" fillId="0" borderId="0" xfId="0" applyFont="1" applyAlignment="1">
      <alignment vertical="center"/>
    </xf>
    <xf numFmtId="0" fontId="6" fillId="0" borderId="0" xfId="0" applyFont="1" applyAlignment="1">
      <alignment horizontal="left" vertical="center"/>
    </xf>
    <xf numFmtId="0" fontId="8" fillId="0" borderId="0" xfId="0" applyFont="1" applyAlignment="1">
      <alignment vertical="center"/>
    </xf>
    <xf numFmtId="0" fontId="6" fillId="0" borderId="0" xfId="0" applyFont="1" applyFill="1" applyAlignment="1">
      <alignment horizontal="left" vertical="center"/>
    </xf>
    <xf numFmtId="0" fontId="6"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Fill="1" applyBorder="1" applyAlignment="1">
      <alignment horizontal="left" vertical="center"/>
    </xf>
    <xf numFmtId="0" fontId="8" fillId="2" borderId="0" xfId="0" applyFont="1" applyFill="1" applyAlignment="1">
      <alignment vertical="center"/>
    </xf>
    <xf numFmtId="0" fontId="6" fillId="2" borderId="0" xfId="0" applyFont="1" applyFill="1" applyAlignment="1">
      <alignment horizontal="left" vertical="center"/>
    </xf>
    <xf numFmtId="0" fontId="6" fillId="0" borderId="16" xfId="0" applyFont="1" applyBorder="1" applyAlignment="1">
      <alignment horizontal="left" vertical="center"/>
    </xf>
    <xf numFmtId="0" fontId="6" fillId="0" borderId="1" xfId="0" applyFont="1" applyBorder="1" applyAlignment="1">
      <alignment horizontal="left" vertical="center"/>
    </xf>
    <xf numFmtId="0" fontId="6" fillId="0" borderId="6" xfId="0" applyFont="1" applyFill="1" applyBorder="1" applyAlignment="1">
      <alignment horizontal="left" vertical="center"/>
    </xf>
    <xf numFmtId="0" fontId="6" fillId="0" borderId="16" xfId="0" applyFont="1" applyFill="1" applyBorder="1" applyAlignment="1">
      <alignment horizontal="center" vertical="center"/>
    </xf>
    <xf numFmtId="0" fontId="6" fillId="0" borderId="2" xfId="0" applyFont="1" applyBorder="1" applyAlignment="1">
      <alignment horizontal="center" vertical="center"/>
    </xf>
    <xf numFmtId="0" fontId="6" fillId="2" borderId="2" xfId="0" applyFont="1" applyFill="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28" xfId="0" applyFont="1" applyBorder="1" applyAlignment="1">
      <alignment horizontal="left" vertical="center"/>
    </xf>
    <xf numFmtId="0" fontId="6" fillId="0" borderId="1" xfId="0" quotePrefix="1" applyFont="1" applyBorder="1" applyAlignment="1">
      <alignment horizontal="left" vertical="center"/>
    </xf>
    <xf numFmtId="38" fontId="6" fillId="0" borderId="17" xfId="0" applyNumberFormat="1" applyFont="1" applyBorder="1" applyAlignment="1">
      <alignment horizontal="right" vertical="center"/>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6" fillId="0" borderId="28" xfId="0" quotePrefix="1" applyFont="1" applyBorder="1" applyAlignment="1">
      <alignment horizontal="left" vertical="center"/>
    </xf>
    <xf numFmtId="0" fontId="6" fillId="0" borderId="1" xfId="0" applyFont="1" applyBorder="1" applyAlignment="1">
      <alignment horizontal="right" vertical="center"/>
    </xf>
    <xf numFmtId="38" fontId="6" fillId="0" borderId="31" xfId="0" applyNumberFormat="1" applyFont="1" applyFill="1" applyBorder="1" applyAlignment="1">
      <alignment horizontal="center" vertical="center"/>
    </xf>
    <xf numFmtId="0" fontId="6" fillId="0" borderId="11" xfId="0" applyFont="1" applyFill="1" applyBorder="1" applyAlignment="1">
      <alignment horizontal="left" vertical="center"/>
    </xf>
    <xf numFmtId="0" fontId="6" fillId="0" borderId="11" xfId="0" applyFont="1" applyFill="1" applyBorder="1" applyAlignment="1">
      <alignment horizontal="right" vertical="center"/>
    </xf>
    <xf numFmtId="0" fontId="6" fillId="0" borderId="20" xfId="0" applyFont="1" applyBorder="1" applyAlignment="1">
      <alignment horizontal="left" vertical="center"/>
    </xf>
    <xf numFmtId="0" fontId="6" fillId="0" borderId="22" xfId="0" applyFont="1" applyBorder="1" applyAlignment="1">
      <alignment horizontal="left" vertical="center"/>
    </xf>
    <xf numFmtId="0" fontId="6" fillId="0" borderId="20" xfId="0" applyFont="1" applyBorder="1" applyAlignment="1">
      <alignment horizontal="right" vertical="center"/>
    </xf>
    <xf numFmtId="0" fontId="6" fillId="0" borderId="36" xfId="0" applyFont="1" applyFill="1" applyBorder="1" applyAlignment="1">
      <alignment horizontal="left" vertical="center"/>
    </xf>
    <xf numFmtId="0" fontId="6" fillId="0" borderId="37" xfId="0" applyFont="1" applyBorder="1" applyAlignment="1">
      <alignment horizontal="left" vertical="center"/>
    </xf>
    <xf numFmtId="0" fontId="6" fillId="0" borderId="37" xfId="0" applyFont="1" applyFill="1" applyBorder="1" applyAlignment="1">
      <alignment horizontal="center" vertical="center"/>
    </xf>
    <xf numFmtId="0" fontId="6" fillId="0" borderId="37" xfId="0" applyFont="1" applyBorder="1" applyAlignment="1">
      <alignment horizontal="center" vertical="center"/>
    </xf>
    <xf numFmtId="0" fontId="6" fillId="0" borderId="39" xfId="0" applyFont="1" applyBorder="1" applyAlignment="1">
      <alignment horizontal="center" vertical="center"/>
    </xf>
    <xf numFmtId="38" fontId="6" fillId="0" borderId="40" xfId="0" applyNumberFormat="1" applyFont="1" applyFill="1" applyBorder="1" applyAlignment="1">
      <alignment horizontal="right" vertical="center"/>
    </xf>
    <xf numFmtId="0" fontId="6" fillId="0" borderId="24" xfId="0" applyFont="1" applyBorder="1" applyAlignment="1">
      <alignment horizontal="left" vertical="center"/>
    </xf>
    <xf numFmtId="0" fontId="6" fillId="0" borderId="24" xfId="0" applyFont="1" applyBorder="1" applyAlignment="1">
      <alignment horizontal="right" vertical="center"/>
    </xf>
    <xf numFmtId="0" fontId="6" fillId="0" borderId="23" xfId="0" applyFont="1" applyBorder="1" applyAlignment="1">
      <alignment vertical="center"/>
    </xf>
    <xf numFmtId="0" fontId="6" fillId="0" borderId="24" xfId="0" applyFont="1" applyBorder="1" applyAlignment="1">
      <alignment vertical="center"/>
    </xf>
    <xf numFmtId="0" fontId="6" fillId="0" borderId="22" xfId="0" applyFont="1" applyBorder="1" applyAlignment="1">
      <alignment vertical="center"/>
    </xf>
    <xf numFmtId="0" fontId="6" fillId="0" borderId="22" xfId="0" applyFont="1" applyBorder="1" applyAlignment="1">
      <alignment horizontal="center" vertical="center"/>
    </xf>
    <xf numFmtId="0" fontId="6" fillId="0" borderId="9" xfId="0" applyFont="1" applyBorder="1" applyAlignment="1">
      <alignment horizontal="left" vertical="center"/>
    </xf>
    <xf numFmtId="0" fontId="6" fillId="0" borderId="5" xfId="0" applyFont="1" applyBorder="1" applyAlignment="1">
      <alignment horizontal="left" vertical="center"/>
    </xf>
    <xf numFmtId="0" fontId="6" fillId="0" borderId="10" xfId="0" applyFont="1" applyBorder="1" applyAlignment="1">
      <alignment horizontal="right" vertical="center"/>
    </xf>
    <xf numFmtId="38" fontId="6" fillId="0" borderId="4" xfId="0" applyNumberFormat="1" applyFont="1" applyBorder="1" applyAlignment="1">
      <alignment horizontal="right" vertical="center"/>
    </xf>
    <xf numFmtId="0" fontId="6" fillId="0" borderId="6" xfId="0" applyFont="1" applyBorder="1" applyAlignment="1">
      <alignment horizontal="left" vertical="center"/>
    </xf>
    <xf numFmtId="0" fontId="6" fillId="0" borderId="7" xfId="0" applyFont="1" applyBorder="1" applyAlignment="1">
      <alignment horizontal="right" vertical="center"/>
    </xf>
    <xf numFmtId="38" fontId="6" fillId="0" borderId="2" xfId="1" applyFont="1" applyBorder="1" applyAlignment="1">
      <alignment horizontal="right" vertical="center"/>
    </xf>
    <xf numFmtId="0" fontId="9" fillId="0" borderId="1" xfId="0" applyFont="1" applyBorder="1" applyAlignment="1">
      <alignment horizontal="left" vertical="center"/>
    </xf>
    <xf numFmtId="0" fontId="6" fillId="0" borderId="6" xfId="0" applyFont="1" applyBorder="1" applyAlignment="1">
      <alignment horizontal="right" vertical="center"/>
    </xf>
    <xf numFmtId="38" fontId="8" fillId="0" borderId="3" xfId="0" applyNumberFormat="1" applyFont="1" applyBorder="1" applyAlignment="1">
      <alignment horizontal="right" vertical="center"/>
    </xf>
    <xf numFmtId="0" fontId="6" fillId="0" borderId="29" xfId="0" quotePrefix="1" applyFont="1" applyBorder="1" applyAlignment="1">
      <alignment horizontal="left" vertical="center"/>
    </xf>
    <xf numFmtId="0" fontId="6" fillId="0" borderId="28" xfId="0" applyFont="1" applyFill="1" applyBorder="1" applyAlignment="1">
      <alignment horizontal="center" vertical="center"/>
    </xf>
    <xf numFmtId="0" fontId="6" fillId="0" borderId="6" xfId="0" applyFont="1" applyFill="1" applyBorder="1" applyAlignment="1">
      <alignment horizontal="left" vertical="center" wrapText="1"/>
    </xf>
    <xf numFmtId="38" fontId="6" fillId="0" borderId="2" xfId="0" applyNumberFormat="1" applyFont="1" applyFill="1" applyBorder="1" applyAlignment="1">
      <alignment horizontal="center" vertical="center"/>
    </xf>
    <xf numFmtId="0" fontId="6" fillId="0" borderId="2" xfId="0" applyFont="1" applyFill="1" applyBorder="1" applyAlignment="1">
      <alignment horizontal="left" vertical="center"/>
    </xf>
    <xf numFmtId="0" fontId="6" fillId="0" borderId="0" xfId="0" applyFont="1" applyFill="1" applyBorder="1" applyAlignment="1">
      <alignment horizontal="center" vertical="center"/>
    </xf>
    <xf numFmtId="38" fontId="6" fillId="0" borderId="25" xfId="0" applyNumberFormat="1" applyFont="1" applyFill="1" applyBorder="1" applyAlignment="1">
      <alignment horizontal="right" vertical="center"/>
    </xf>
    <xf numFmtId="0" fontId="6" fillId="0" borderId="16" xfId="0" applyFont="1" applyFill="1" applyBorder="1" applyAlignment="1">
      <alignment horizontal="left" vertical="center"/>
    </xf>
    <xf numFmtId="0" fontId="6" fillId="0" borderId="1" xfId="0" applyFont="1" applyFill="1" applyBorder="1" applyAlignment="1">
      <alignment horizontal="left" vertical="center"/>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28" xfId="0" applyFont="1" applyFill="1" applyBorder="1" applyAlignment="1">
      <alignment horizontal="left" vertical="center"/>
    </xf>
    <xf numFmtId="0" fontId="6" fillId="0" borderId="1" xfId="0" quotePrefix="1" applyFont="1" applyFill="1" applyBorder="1" applyAlignment="1">
      <alignment horizontal="left" vertical="center"/>
    </xf>
    <xf numFmtId="38" fontId="6" fillId="0" borderId="7" xfId="0" applyNumberFormat="1" applyFont="1" applyFill="1" applyBorder="1" applyAlignment="1">
      <alignment horizontal="center" vertical="center"/>
    </xf>
    <xf numFmtId="38" fontId="6" fillId="0" borderId="17" xfId="0" applyNumberFormat="1" applyFont="1" applyFill="1" applyBorder="1" applyAlignment="1">
      <alignment horizontal="right" vertical="center"/>
    </xf>
    <xf numFmtId="0" fontId="6" fillId="0" borderId="29" xfId="0" applyFont="1" applyFill="1" applyBorder="1" applyAlignment="1">
      <alignment horizontal="left" vertical="center"/>
    </xf>
    <xf numFmtId="0" fontId="6" fillId="0" borderId="30" xfId="0" applyFont="1" applyFill="1" applyBorder="1" applyAlignment="1">
      <alignment horizontal="left" vertical="center"/>
    </xf>
    <xf numFmtId="0" fontId="6" fillId="0" borderId="28" xfId="0" quotePrefix="1" applyFont="1" applyFill="1" applyBorder="1" applyAlignment="1">
      <alignment horizontal="left" vertical="center"/>
    </xf>
    <xf numFmtId="0" fontId="6" fillId="0" borderId="29" xfId="0" quotePrefix="1" applyFont="1" applyFill="1" applyBorder="1" applyAlignment="1">
      <alignment horizontal="left" vertical="center"/>
    </xf>
    <xf numFmtId="0" fontId="6" fillId="0" borderId="1" xfId="0" applyFont="1" applyFill="1" applyBorder="1" applyAlignment="1">
      <alignment horizontal="right" vertical="center"/>
    </xf>
    <xf numFmtId="0" fontId="6" fillId="0" borderId="20" xfId="0" applyFont="1" applyFill="1" applyBorder="1" applyAlignment="1">
      <alignment horizontal="left" vertical="center"/>
    </xf>
    <xf numFmtId="0" fontId="6" fillId="0" borderId="22" xfId="0" applyFont="1" applyFill="1" applyBorder="1" applyAlignment="1">
      <alignment horizontal="left" vertical="center"/>
    </xf>
    <xf numFmtId="0" fontId="6" fillId="0" borderId="20" xfId="0" applyFont="1" applyFill="1" applyBorder="1" applyAlignment="1">
      <alignment horizontal="right" vertical="center"/>
    </xf>
    <xf numFmtId="38" fontId="6" fillId="0" borderId="21" xfId="0" applyNumberFormat="1" applyFont="1" applyFill="1" applyBorder="1" applyAlignment="1">
      <alignment horizontal="center" vertical="center"/>
    </xf>
    <xf numFmtId="0" fontId="6" fillId="0" borderId="37" xfId="0" applyFont="1" applyFill="1" applyBorder="1" applyAlignment="1">
      <alignment horizontal="left" vertical="center"/>
    </xf>
    <xf numFmtId="0" fontId="6" fillId="0" borderId="39" xfId="0" applyFont="1" applyFill="1" applyBorder="1" applyAlignment="1">
      <alignment horizontal="center" vertical="center"/>
    </xf>
    <xf numFmtId="0" fontId="6" fillId="0" borderId="24" xfId="0" applyFont="1" applyFill="1" applyBorder="1" applyAlignment="1">
      <alignment horizontal="left" vertical="center"/>
    </xf>
    <xf numFmtId="0" fontId="6" fillId="0" borderId="24" xfId="0" applyFont="1" applyFill="1" applyBorder="1" applyAlignment="1">
      <alignment horizontal="right" vertical="center"/>
    </xf>
    <xf numFmtId="38" fontId="6" fillId="0" borderId="25" xfId="0" applyNumberFormat="1" applyFont="1" applyFill="1" applyBorder="1" applyAlignment="1">
      <alignment horizontal="center" vertical="center"/>
    </xf>
    <xf numFmtId="0" fontId="6" fillId="0" borderId="23" xfId="0" applyFont="1" applyFill="1" applyBorder="1" applyAlignment="1">
      <alignment vertical="center"/>
    </xf>
    <xf numFmtId="0" fontId="6" fillId="0" borderId="24" xfId="0" applyFont="1" applyFill="1" applyBorder="1" applyAlignment="1">
      <alignment vertical="center"/>
    </xf>
    <xf numFmtId="0" fontId="6" fillId="0" borderId="22" xfId="0" applyFont="1" applyFill="1" applyBorder="1" applyAlignment="1">
      <alignment vertical="center"/>
    </xf>
    <xf numFmtId="0" fontId="6" fillId="0" borderId="22" xfId="0" applyFont="1" applyFill="1" applyBorder="1" applyAlignment="1">
      <alignment horizontal="center" vertical="center"/>
    </xf>
    <xf numFmtId="0" fontId="6" fillId="0" borderId="0" xfId="0" applyFont="1" applyFill="1" applyAlignment="1">
      <alignment horizontal="center" vertical="center"/>
    </xf>
    <xf numFmtId="0" fontId="6" fillId="0" borderId="9" xfId="0" applyFont="1" applyFill="1" applyBorder="1" applyAlignment="1">
      <alignment horizontal="left" vertical="center"/>
    </xf>
    <xf numFmtId="0" fontId="6" fillId="0" borderId="5" xfId="0" applyFont="1" applyFill="1" applyBorder="1" applyAlignment="1">
      <alignment horizontal="left" vertical="center"/>
    </xf>
    <xf numFmtId="0" fontId="6" fillId="0" borderId="10" xfId="0" applyFont="1" applyFill="1" applyBorder="1" applyAlignment="1">
      <alignment horizontal="right" vertical="center"/>
    </xf>
    <xf numFmtId="38" fontId="6" fillId="0" borderId="4" xfId="0" applyNumberFormat="1" applyFont="1" applyFill="1" applyBorder="1" applyAlignment="1">
      <alignment horizontal="right" vertical="center"/>
    </xf>
    <xf numFmtId="0" fontId="6" fillId="0" borderId="7" xfId="0" applyFont="1" applyFill="1" applyBorder="1" applyAlignment="1">
      <alignment horizontal="right" vertical="center"/>
    </xf>
    <xf numFmtId="38" fontId="6" fillId="0" borderId="2" xfId="1" applyFont="1" applyFill="1" applyBorder="1" applyAlignment="1">
      <alignment horizontal="right" vertical="center"/>
    </xf>
    <xf numFmtId="0" fontId="9" fillId="0" borderId="1" xfId="0" applyFont="1" applyFill="1" applyBorder="1" applyAlignment="1">
      <alignment horizontal="left" vertical="center"/>
    </xf>
    <xf numFmtId="0" fontId="6" fillId="0" borderId="6" xfId="0" applyFont="1" applyFill="1" applyBorder="1" applyAlignment="1">
      <alignment horizontal="right" vertical="center"/>
    </xf>
    <xf numFmtId="38" fontId="8" fillId="0" borderId="3" xfId="0" applyNumberFormat="1" applyFont="1" applyFill="1" applyBorder="1" applyAlignment="1">
      <alignment horizontal="right" vertical="center"/>
    </xf>
    <xf numFmtId="0" fontId="6" fillId="0" borderId="41" xfId="0" applyFont="1" applyFill="1" applyBorder="1" applyAlignment="1">
      <alignment horizontal="left" vertical="center"/>
    </xf>
    <xf numFmtId="0" fontId="6" fillId="0" borderId="41" xfId="0" applyFont="1" applyFill="1" applyBorder="1" applyAlignment="1">
      <alignment horizontal="center" vertical="center"/>
    </xf>
    <xf numFmtId="0" fontId="6" fillId="0" borderId="46" xfId="0" applyFont="1" applyFill="1" applyBorder="1" applyAlignment="1">
      <alignment horizontal="left" vertical="center"/>
    </xf>
    <xf numFmtId="38" fontId="3" fillId="0" borderId="0" xfId="0" applyNumberFormat="1" applyFont="1" applyAlignment="1">
      <alignment horizontal="left" vertical="center"/>
    </xf>
    <xf numFmtId="38" fontId="6" fillId="0" borderId="21" xfId="0" applyNumberFormat="1" applyFont="1" applyFill="1" applyBorder="1" applyAlignment="1">
      <alignment horizontal="right" vertical="center"/>
    </xf>
    <xf numFmtId="38" fontId="6" fillId="0" borderId="21" xfId="0" applyNumberFormat="1" applyFont="1" applyBorder="1" applyAlignment="1">
      <alignment horizontal="right" vertical="center"/>
    </xf>
    <xf numFmtId="38" fontId="6" fillId="0" borderId="25" xfId="0" applyNumberFormat="1" applyFont="1" applyBorder="1" applyAlignment="1">
      <alignment horizontal="right" vertical="center"/>
    </xf>
    <xf numFmtId="0" fontId="6" fillId="0" borderId="31"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6" xfId="0" applyFont="1" applyFill="1" applyBorder="1" applyAlignment="1">
      <alignment horizontal="left" vertical="center"/>
    </xf>
    <xf numFmtId="0" fontId="6" fillId="0" borderId="27" xfId="0" applyFont="1" applyFill="1" applyBorder="1" applyAlignment="1">
      <alignment horizontal="left"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31" xfId="0" applyFont="1" applyBorder="1" applyAlignment="1">
      <alignment horizontal="center" vertical="center"/>
    </xf>
    <xf numFmtId="0" fontId="6" fillId="0" borderId="1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2" xfId="0" applyFont="1" applyBorder="1" applyAlignment="1">
      <alignment horizontal="center" vertical="center"/>
    </xf>
    <xf numFmtId="0" fontId="6" fillId="0" borderId="34" xfId="0" applyFont="1" applyBorder="1" applyAlignment="1">
      <alignment horizontal="center" vertical="center"/>
    </xf>
    <xf numFmtId="0" fontId="6" fillId="0" borderId="43"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38" xfId="0" applyFont="1" applyBorder="1" applyAlignment="1">
      <alignment horizontal="center" vertical="center"/>
    </xf>
    <xf numFmtId="0" fontId="6" fillId="0" borderId="15"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center"/>
    </xf>
    <xf numFmtId="0" fontId="6" fillId="0" borderId="8" xfId="0" applyFont="1" applyBorder="1" applyAlignment="1">
      <alignment horizontal="center" vertical="center"/>
    </xf>
    <xf numFmtId="0" fontId="6" fillId="0" borderId="19" xfId="0" applyFont="1" applyBorder="1" applyAlignment="1">
      <alignment horizontal="center" vertical="center"/>
    </xf>
    <xf numFmtId="0" fontId="6" fillId="2" borderId="1" xfId="0" applyFont="1" applyFill="1" applyBorder="1" applyAlignment="1">
      <alignment horizontal="center" vertical="center"/>
    </xf>
    <xf numFmtId="0" fontId="6" fillId="2" borderId="12" xfId="0" applyFont="1" applyFill="1" applyBorder="1" applyAlignment="1">
      <alignment horizontal="center" vertical="center"/>
    </xf>
    <xf numFmtId="0" fontId="8" fillId="0" borderId="6" xfId="0" applyFont="1" applyFill="1" applyBorder="1" applyAlignment="1">
      <alignment horizontal="left" vertical="center"/>
    </xf>
    <xf numFmtId="0" fontId="8" fillId="0" borderId="1" xfId="0" quotePrefix="1" applyFont="1" applyFill="1" applyBorder="1" applyAlignment="1">
      <alignment horizontal="left" vertical="center"/>
    </xf>
    <xf numFmtId="0" fontId="8" fillId="0" borderId="1" xfId="0" applyFont="1" applyFill="1" applyBorder="1" applyAlignment="1">
      <alignment horizontal="left" vertical="center"/>
    </xf>
    <xf numFmtId="0" fontId="8" fillId="0" borderId="12" xfId="0" applyFont="1" applyFill="1" applyBorder="1" applyAlignment="1">
      <alignment horizontal="left" vertical="center"/>
    </xf>
    <xf numFmtId="38" fontId="6" fillId="3" borderId="16" xfId="0" applyNumberFormat="1" applyFont="1" applyFill="1" applyBorder="1" applyAlignment="1">
      <alignment horizontal="center" vertical="center"/>
    </xf>
    <xf numFmtId="38" fontId="6" fillId="3" borderId="1" xfId="0" applyNumberFormat="1" applyFont="1" applyFill="1" applyBorder="1" applyAlignment="1">
      <alignment horizontal="right" vertical="center"/>
    </xf>
    <xf numFmtId="38" fontId="6" fillId="3" borderId="12" xfId="0" applyNumberFormat="1" applyFont="1" applyFill="1" applyBorder="1" applyAlignment="1">
      <alignment horizontal="right" vertical="center"/>
    </xf>
    <xf numFmtId="38" fontId="6" fillId="3" borderId="7" xfId="0" applyNumberFormat="1" applyFont="1" applyFill="1" applyBorder="1" applyAlignment="1">
      <alignment horizontal="center" vertical="center"/>
    </xf>
    <xf numFmtId="38" fontId="6" fillId="3" borderId="1" xfId="1" applyFont="1" applyFill="1" applyBorder="1" applyAlignment="1">
      <alignment horizontal="right" vertical="center"/>
    </xf>
    <xf numFmtId="38" fontId="6" fillId="3" borderId="7" xfId="1" applyFont="1" applyFill="1" applyBorder="1" applyAlignment="1">
      <alignment horizontal="right" vertical="center"/>
    </xf>
    <xf numFmtId="38" fontId="6" fillId="3" borderId="2" xfId="0" applyNumberFormat="1" applyFont="1" applyFill="1" applyBorder="1" applyAlignment="1">
      <alignment horizontal="center" vertical="center"/>
    </xf>
    <xf numFmtId="0" fontId="8" fillId="0" borderId="1" xfId="0" quotePrefix="1" applyFont="1" applyBorder="1" applyAlignment="1">
      <alignment horizontal="left" vertical="center"/>
    </xf>
    <xf numFmtId="0" fontId="8" fillId="0" borderId="1" xfId="0" applyFont="1" applyBorder="1" applyAlignment="1">
      <alignment horizontal="left" vertical="center"/>
    </xf>
    <xf numFmtId="0" fontId="10" fillId="0" borderId="0" xfId="0" applyFont="1" applyAlignment="1">
      <alignment horizontal="left" vertical="center"/>
    </xf>
    <xf numFmtId="0" fontId="10" fillId="0" borderId="0" xfId="0" applyFont="1" applyFill="1" applyAlignment="1">
      <alignment horizontal="left" vertical="center"/>
    </xf>
  </cellXfs>
  <cellStyles count="5">
    <cellStyle name="パーセント 2" xfId="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showGridLines="0" tabSelected="1" topLeftCell="D9" zoomScale="70" zoomScaleNormal="70" workbookViewId="0">
      <selection activeCell="H4" sqref="H4"/>
    </sheetView>
  </sheetViews>
  <sheetFormatPr defaultColWidth="3.625" defaultRowHeight="33" customHeight="1" x14ac:dyDescent="0.15"/>
  <cols>
    <col min="1" max="1" width="42.125" style="1" customWidth="1"/>
    <col min="2" max="2" width="4.25" style="1" bestFit="1" customWidth="1"/>
    <col min="3" max="3" width="50.375" style="3" customWidth="1"/>
    <col min="4" max="4" width="18" style="3" customWidth="1"/>
    <col min="5" max="5" width="21.75" style="1" customWidth="1"/>
    <col min="6" max="6" width="11.25" style="4" customWidth="1"/>
    <col min="7" max="7" width="11.875" style="1" customWidth="1"/>
    <col min="8" max="8" width="6.125" style="5" customWidth="1"/>
    <col min="9" max="9" width="19" style="6" customWidth="1"/>
    <col min="10" max="10" width="17.625" style="1" customWidth="1"/>
    <col min="11" max="11" width="22.625" style="1" customWidth="1"/>
    <col min="12" max="12" width="11" style="1" customWidth="1"/>
    <col min="13" max="13" width="11" style="2" customWidth="1"/>
    <col min="14" max="14" width="23.5" style="1" customWidth="1"/>
    <col min="15" max="16384" width="3.625" style="1"/>
  </cols>
  <sheetData>
    <row r="1" spans="1:14" ht="33" customHeight="1" x14ac:dyDescent="0.15">
      <c r="A1" s="10" t="s">
        <v>35</v>
      </c>
      <c r="B1" s="11"/>
      <c r="C1" s="12"/>
      <c r="D1" s="13"/>
      <c r="E1" s="11"/>
      <c r="F1" s="14"/>
      <c r="G1" s="11"/>
      <c r="H1" s="15"/>
      <c r="I1" s="16"/>
      <c r="J1" s="12"/>
      <c r="K1" s="11"/>
      <c r="L1" s="12"/>
      <c r="M1" s="17"/>
      <c r="N1" s="12"/>
    </row>
    <row r="2" spans="1:14" ht="33" customHeight="1" x14ac:dyDescent="0.15">
      <c r="A2" s="11" t="s">
        <v>36</v>
      </c>
      <c r="B2" s="11"/>
      <c r="C2" s="12"/>
      <c r="D2" s="13"/>
      <c r="E2" s="11"/>
      <c r="F2" s="14"/>
      <c r="G2" s="11"/>
      <c r="H2" s="15"/>
      <c r="I2" s="16"/>
      <c r="J2" s="12"/>
      <c r="K2" s="11"/>
      <c r="L2" s="12"/>
      <c r="M2" s="17"/>
      <c r="N2" s="12"/>
    </row>
    <row r="3" spans="1:14" ht="33" customHeight="1" x14ac:dyDescent="0.15">
      <c r="A3" s="166" t="s">
        <v>38</v>
      </c>
      <c r="B3" s="11"/>
      <c r="C3" s="11"/>
      <c r="D3" s="13"/>
      <c r="E3" s="11"/>
      <c r="F3" s="14"/>
      <c r="G3" s="11"/>
      <c r="H3" s="15"/>
      <c r="I3" s="16"/>
      <c r="J3" s="11"/>
      <c r="K3" s="11"/>
      <c r="L3" s="11"/>
      <c r="M3" s="18"/>
      <c r="N3" s="11"/>
    </row>
    <row r="4" spans="1:14" ht="33" customHeight="1" x14ac:dyDescent="0.15">
      <c r="A4" s="166" t="s">
        <v>65</v>
      </c>
      <c r="B4" s="11"/>
      <c r="C4" s="11"/>
      <c r="D4" s="167" t="s">
        <v>85</v>
      </c>
      <c r="E4" s="11"/>
      <c r="F4" s="14"/>
      <c r="G4" s="11"/>
      <c r="H4" s="15"/>
      <c r="I4" s="16"/>
      <c r="J4" s="11"/>
      <c r="K4" s="11"/>
      <c r="L4" s="11"/>
      <c r="M4" s="18"/>
      <c r="N4" s="11"/>
    </row>
    <row r="5" spans="1:14" ht="33" customHeight="1" x14ac:dyDescent="0.15">
      <c r="A5" s="166" t="s">
        <v>63</v>
      </c>
      <c r="B5" s="11"/>
      <c r="C5" s="11"/>
      <c r="D5" s="166" t="s">
        <v>68</v>
      </c>
      <c r="E5" s="11"/>
      <c r="F5" s="14"/>
      <c r="G5" s="11"/>
      <c r="H5" s="15"/>
      <c r="I5" s="16"/>
      <c r="J5" s="11"/>
      <c r="K5" s="11"/>
      <c r="L5" s="11"/>
      <c r="M5" s="18"/>
      <c r="N5" s="11"/>
    </row>
    <row r="6" spans="1:14" ht="33" customHeight="1" thickBot="1" x14ac:dyDescent="0.2">
      <c r="A6" s="166" t="s">
        <v>64</v>
      </c>
      <c r="B6" s="11"/>
      <c r="C6" s="11"/>
      <c r="D6" s="11"/>
      <c r="E6" s="11"/>
      <c r="F6" s="14"/>
      <c r="G6" s="11"/>
      <c r="H6" s="15"/>
      <c r="I6" s="16"/>
      <c r="J6" s="11"/>
      <c r="K6" s="11"/>
      <c r="L6" s="11"/>
      <c r="M6" s="18"/>
      <c r="N6" s="11"/>
    </row>
    <row r="7" spans="1:14" ht="33" customHeight="1" x14ac:dyDescent="0.15">
      <c r="A7" s="122" t="s">
        <v>29</v>
      </c>
      <c r="B7" s="123"/>
      <c r="C7" s="123"/>
      <c r="D7" s="124" t="s">
        <v>83</v>
      </c>
      <c r="E7" s="125"/>
      <c r="F7" s="125"/>
      <c r="G7" s="125"/>
      <c r="H7" s="126"/>
      <c r="I7" s="127"/>
      <c r="J7" s="128" t="s">
        <v>84</v>
      </c>
      <c r="K7" s="125"/>
      <c r="L7" s="125"/>
      <c r="M7" s="125"/>
      <c r="N7" s="127"/>
    </row>
    <row r="8" spans="1:14" ht="33" customHeight="1" x14ac:dyDescent="0.15">
      <c r="A8" s="69" t="s">
        <v>50</v>
      </c>
      <c r="B8" s="70"/>
      <c r="C8" s="21" t="s">
        <v>51</v>
      </c>
      <c r="D8" s="22" t="s">
        <v>47</v>
      </c>
      <c r="E8" s="66" t="s">
        <v>49</v>
      </c>
      <c r="F8" s="71" t="s">
        <v>41</v>
      </c>
      <c r="G8" s="71" t="s">
        <v>39</v>
      </c>
      <c r="H8" s="129" t="s">
        <v>61</v>
      </c>
      <c r="I8" s="130"/>
      <c r="J8" s="72" t="s">
        <v>47</v>
      </c>
      <c r="K8" s="66" t="s">
        <v>49</v>
      </c>
      <c r="L8" s="71" t="s">
        <v>41</v>
      </c>
      <c r="M8" s="71" t="s">
        <v>39</v>
      </c>
      <c r="N8" s="73" t="s">
        <v>48</v>
      </c>
    </row>
    <row r="9" spans="1:14" ht="33" customHeight="1" x14ac:dyDescent="0.15">
      <c r="A9" s="74" t="s">
        <v>52</v>
      </c>
      <c r="B9" s="75" t="s">
        <v>22</v>
      </c>
      <c r="C9" s="21" t="s">
        <v>19</v>
      </c>
      <c r="D9" s="119"/>
      <c r="E9" s="120"/>
      <c r="F9" s="120"/>
      <c r="G9" s="120"/>
      <c r="H9" s="120"/>
      <c r="I9" s="121"/>
      <c r="J9" s="76"/>
      <c r="K9" s="66" t="s">
        <v>0</v>
      </c>
      <c r="L9" s="163">
        <v>73</v>
      </c>
      <c r="M9" s="65" t="s">
        <v>40</v>
      </c>
      <c r="N9" s="77"/>
    </row>
    <row r="10" spans="1:14" ht="33" customHeight="1" x14ac:dyDescent="0.15">
      <c r="A10" s="78" t="s">
        <v>53</v>
      </c>
      <c r="B10" s="75" t="s">
        <v>23</v>
      </c>
      <c r="C10" s="64" t="s">
        <v>80</v>
      </c>
      <c r="D10" s="119"/>
      <c r="E10" s="120"/>
      <c r="F10" s="120"/>
      <c r="G10" s="120"/>
      <c r="H10" s="120"/>
      <c r="I10" s="121"/>
      <c r="J10" s="76"/>
      <c r="K10" s="66" t="s">
        <v>0</v>
      </c>
      <c r="L10" s="163">
        <v>170</v>
      </c>
      <c r="M10" s="65" t="s">
        <v>40</v>
      </c>
      <c r="N10" s="77"/>
    </row>
    <row r="11" spans="1:14" ht="33" customHeight="1" x14ac:dyDescent="0.15">
      <c r="A11" s="78"/>
      <c r="B11" s="75" t="s">
        <v>24</v>
      </c>
      <c r="C11" s="21" t="s">
        <v>6</v>
      </c>
      <c r="D11" s="119"/>
      <c r="E11" s="120"/>
      <c r="F11" s="120"/>
      <c r="G11" s="120"/>
      <c r="H11" s="120"/>
      <c r="I11" s="121"/>
      <c r="J11" s="76"/>
      <c r="K11" s="66" t="s">
        <v>0</v>
      </c>
      <c r="L11" s="163">
        <v>261</v>
      </c>
      <c r="M11" s="65" t="s">
        <v>40</v>
      </c>
      <c r="N11" s="77"/>
    </row>
    <row r="12" spans="1:14" ht="33" customHeight="1" x14ac:dyDescent="0.15">
      <c r="A12" s="78"/>
      <c r="B12" s="75" t="s">
        <v>25</v>
      </c>
      <c r="C12" s="21" t="s">
        <v>7</v>
      </c>
      <c r="D12" s="119"/>
      <c r="E12" s="120"/>
      <c r="F12" s="120"/>
      <c r="G12" s="120"/>
      <c r="H12" s="120"/>
      <c r="I12" s="121"/>
      <c r="J12" s="76"/>
      <c r="K12" s="66" t="s">
        <v>0</v>
      </c>
      <c r="L12" s="163">
        <v>50</v>
      </c>
      <c r="M12" s="65" t="s">
        <v>40</v>
      </c>
      <c r="N12" s="77"/>
    </row>
    <row r="13" spans="1:14" ht="33" customHeight="1" x14ac:dyDescent="0.15">
      <c r="A13" s="79"/>
      <c r="B13" s="75" t="s">
        <v>26</v>
      </c>
      <c r="C13" s="21" t="s">
        <v>14</v>
      </c>
      <c r="D13" s="119"/>
      <c r="E13" s="120"/>
      <c r="F13" s="120"/>
      <c r="G13" s="120"/>
      <c r="H13" s="120"/>
      <c r="I13" s="121"/>
      <c r="J13" s="76"/>
      <c r="K13" s="66" t="s">
        <v>0</v>
      </c>
      <c r="L13" s="163">
        <v>94</v>
      </c>
      <c r="M13" s="65" t="s">
        <v>40</v>
      </c>
      <c r="N13" s="77"/>
    </row>
    <row r="14" spans="1:14" ht="33" customHeight="1" x14ac:dyDescent="0.15">
      <c r="A14" s="80" t="s">
        <v>13</v>
      </c>
      <c r="B14" s="154" t="s">
        <v>22</v>
      </c>
      <c r="C14" s="153" t="s">
        <v>81</v>
      </c>
      <c r="D14" s="157"/>
      <c r="E14" s="66" t="s">
        <v>0</v>
      </c>
      <c r="F14" s="163">
        <v>663</v>
      </c>
      <c r="G14" s="65" t="s">
        <v>40</v>
      </c>
      <c r="H14" s="158"/>
      <c r="I14" s="159"/>
      <c r="J14" s="76"/>
      <c r="K14" s="66" t="s">
        <v>0</v>
      </c>
      <c r="L14" s="163">
        <v>663</v>
      </c>
      <c r="M14" s="65" t="s">
        <v>40</v>
      </c>
      <c r="N14" s="77"/>
    </row>
    <row r="15" spans="1:14" ht="33" customHeight="1" x14ac:dyDescent="0.15">
      <c r="A15" s="81"/>
      <c r="B15" s="75"/>
      <c r="C15" s="21" t="s">
        <v>82</v>
      </c>
      <c r="D15" s="119"/>
      <c r="E15" s="120"/>
      <c r="F15" s="120"/>
      <c r="G15" s="120"/>
      <c r="H15" s="120"/>
      <c r="I15" s="121"/>
      <c r="J15" s="76"/>
      <c r="K15" s="66" t="s">
        <v>0</v>
      </c>
      <c r="L15" s="163">
        <v>100</v>
      </c>
      <c r="M15" s="65" t="s">
        <v>40</v>
      </c>
      <c r="N15" s="77"/>
    </row>
    <row r="16" spans="1:14" ht="33" customHeight="1" x14ac:dyDescent="0.15">
      <c r="A16" s="78"/>
      <c r="B16" s="70"/>
      <c r="C16" s="153" t="s">
        <v>69</v>
      </c>
      <c r="D16" s="157"/>
      <c r="E16" s="66" t="s">
        <v>0</v>
      </c>
      <c r="F16" s="163">
        <v>636</v>
      </c>
      <c r="G16" s="65" t="s">
        <v>40</v>
      </c>
      <c r="H16" s="158"/>
      <c r="I16" s="159"/>
      <c r="J16" s="76"/>
      <c r="K16" s="66" t="s">
        <v>0</v>
      </c>
      <c r="L16" s="163">
        <v>636</v>
      </c>
      <c r="M16" s="65" t="s">
        <v>40</v>
      </c>
      <c r="N16" s="77"/>
    </row>
    <row r="17" spans="1:14" ht="33" customHeight="1" x14ac:dyDescent="0.15">
      <c r="A17" s="78"/>
      <c r="B17" s="82"/>
      <c r="C17" s="21" t="s">
        <v>8</v>
      </c>
      <c r="D17" s="119"/>
      <c r="E17" s="120"/>
      <c r="F17" s="120"/>
      <c r="G17" s="120"/>
      <c r="H17" s="120"/>
      <c r="I17" s="121"/>
      <c r="J17" s="76"/>
      <c r="K17" s="66" t="s">
        <v>0</v>
      </c>
      <c r="L17" s="163">
        <v>10</v>
      </c>
      <c r="M17" s="65" t="s">
        <v>40</v>
      </c>
      <c r="N17" s="77"/>
    </row>
    <row r="18" spans="1:14" ht="33" customHeight="1" x14ac:dyDescent="0.15">
      <c r="A18" s="78"/>
      <c r="B18" s="155" t="s">
        <v>27</v>
      </c>
      <c r="C18" s="153" t="s">
        <v>9</v>
      </c>
      <c r="D18" s="157"/>
      <c r="E18" s="66" t="s">
        <v>1</v>
      </c>
      <c r="F18" s="163">
        <v>142</v>
      </c>
      <c r="G18" s="65" t="s">
        <v>44</v>
      </c>
      <c r="H18" s="158"/>
      <c r="I18" s="159"/>
      <c r="J18" s="76"/>
      <c r="K18" s="66" t="s">
        <v>1</v>
      </c>
      <c r="L18" s="163">
        <v>142</v>
      </c>
      <c r="M18" s="65" t="s">
        <v>44</v>
      </c>
      <c r="N18" s="77"/>
    </row>
    <row r="19" spans="1:14" ht="33" customHeight="1" x14ac:dyDescent="0.15">
      <c r="A19" s="78"/>
      <c r="B19" s="70" t="s">
        <v>24</v>
      </c>
      <c r="C19" s="21" t="s">
        <v>10</v>
      </c>
      <c r="D19" s="119"/>
      <c r="E19" s="120"/>
      <c r="F19" s="120"/>
      <c r="G19" s="120"/>
      <c r="H19" s="120"/>
      <c r="I19" s="121"/>
      <c r="J19" s="76"/>
      <c r="K19" s="66" t="s">
        <v>1</v>
      </c>
      <c r="L19" s="163">
        <v>48</v>
      </c>
      <c r="M19" s="65" t="s">
        <v>44</v>
      </c>
      <c r="N19" s="77"/>
    </row>
    <row r="20" spans="1:14" ht="33" customHeight="1" x14ac:dyDescent="0.15">
      <c r="A20" s="78"/>
      <c r="B20" s="70" t="s">
        <v>25</v>
      </c>
      <c r="C20" s="21" t="s">
        <v>15</v>
      </c>
      <c r="D20" s="119"/>
      <c r="E20" s="120"/>
      <c r="F20" s="120"/>
      <c r="G20" s="120"/>
      <c r="H20" s="120"/>
      <c r="I20" s="121"/>
      <c r="J20" s="76"/>
      <c r="K20" s="66" t="s">
        <v>0</v>
      </c>
      <c r="L20" s="163">
        <v>14</v>
      </c>
      <c r="M20" s="65" t="s">
        <v>40</v>
      </c>
      <c r="N20" s="77"/>
    </row>
    <row r="21" spans="1:14" ht="33" customHeight="1" x14ac:dyDescent="0.15">
      <c r="A21" s="16"/>
      <c r="B21" s="70"/>
      <c r="C21" s="21" t="s">
        <v>16</v>
      </c>
      <c r="D21" s="119"/>
      <c r="E21" s="120"/>
      <c r="F21" s="120"/>
      <c r="G21" s="120"/>
      <c r="H21" s="120"/>
      <c r="I21" s="121"/>
      <c r="J21" s="76"/>
      <c r="K21" s="66" t="s">
        <v>0</v>
      </c>
      <c r="L21" s="163">
        <v>4</v>
      </c>
      <c r="M21" s="65" t="s">
        <v>42</v>
      </c>
      <c r="N21" s="77"/>
    </row>
    <row r="22" spans="1:14" ht="33" customHeight="1" x14ac:dyDescent="0.15">
      <c r="A22" s="79"/>
      <c r="B22" s="155" t="s">
        <v>71</v>
      </c>
      <c r="C22" s="156" t="s">
        <v>17</v>
      </c>
      <c r="D22" s="160"/>
      <c r="E22" s="66" t="s">
        <v>1</v>
      </c>
      <c r="F22" s="163">
        <v>51</v>
      </c>
      <c r="G22" s="65" t="s">
        <v>44</v>
      </c>
      <c r="H22" s="158"/>
      <c r="I22" s="159"/>
      <c r="J22" s="76"/>
      <c r="K22" s="66" t="s">
        <v>1</v>
      </c>
      <c r="L22" s="163">
        <v>51</v>
      </c>
      <c r="M22" s="65" t="s">
        <v>44</v>
      </c>
      <c r="N22" s="77"/>
    </row>
    <row r="23" spans="1:14" ht="33" customHeight="1" x14ac:dyDescent="0.15">
      <c r="A23" s="81" t="s">
        <v>72</v>
      </c>
      <c r="B23" s="154" t="s">
        <v>22</v>
      </c>
      <c r="C23" s="156" t="s">
        <v>2</v>
      </c>
      <c r="D23" s="157"/>
      <c r="E23" s="66" t="s">
        <v>1</v>
      </c>
      <c r="F23" s="163">
        <v>203</v>
      </c>
      <c r="G23" s="65" t="s">
        <v>45</v>
      </c>
      <c r="H23" s="158"/>
      <c r="I23" s="159"/>
      <c r="J23" s="76"/>
      <c r="K23" s="66" t="s">
        <v>1</v>
      </c>
      <c r="L23" s="163">
        <v>203</v>
      </c>
      <c r="M23" s="65" t="s">
        <v>45</v>
      </c>
      <c r="N23" s="77"/>
    </row>
    <row r="24" spans="1:14" ht="33" customHeight="1" x14ac:dyDescent="0.15">
      <c r="A24" s="78"/>
      <c r="B24" s="70" t="s">
        <v>27</v>
      </c>
      <c r="C24" s="108" t="s">
        <v>21</v>
      </c>
      <c r="D24" s="119"/>
      <c r="E24" s="120"/>
      <c r="F24" s="120"/>
      <c r="G24" s="120"/>
      <c r="H24" s="120"/>
      <c r="I24" s="121"/>
      <c r="J24" s="76"/>
      <c r="K24" s="66" t="s">
        <v>1</v>
      </c>
      <c r="L24" s="163">
        <v>5</v>
      </c>
      <c r="M24" s="65" t="s">
        <v>44</v>
      </c>
      <c r="N24" s="77"/>
    </row>
    <row r="25" spans="1:14" ht="33" customHeight="1" x14ac:dyDescent="0.15">
      <c r="A25" s="78"/>
      <c r="B25" s="155" t="s">
        <v>24</v>
      </c>
      <c r="C25" s="153" t="s">
        <v>3</v>
      </c>
      <c r="D25" s="157"/>
      <c r="E25" s="66" t="s">
        <v>1</v>
      </c>
      <c r="F25" s="163">
        <v>41</v>
      </c>
      <c r="G25" s="65" t="s">
        <v>44</v>
      </c>
      <c r="H25" s="158"/>
      <c r="I25" s="159"/>
      <c r="J25" s="76"/>
      <c r="K25" s="66" t="s">
        <v>1</v>
      </c>
      <c r="L25" s="163">
        <v>41</v>
      </c>
      <c r="M25" s="65" t="s">
        <v>44</v>
      </c>
      <c r="N25" s="77"/>
    </row>
    <row r="26" spans="1:14" ht="33" customHeight="1" x14ac:dyDescent="0.15">
      <c r="A26" s="79"/>
      <c r="B26" s="155" t="s">
        <v>25</v>
      </c>
      <c r="C26" s="153" t="s">
        <v>5</v>
      </c>
      <c r="D26" s="157"/>
      <c r="E26" s="66" t="s">
        <v>4</v>
      </c>
      <c r="F26" s="163">
        <v>76</v>
      </c>
      <c r="G26" s="65" t="s">
        <v>46</v>
      </c>
      <c r="H26" s="158"/>
      <c r="I26" s="159"/>
      <c r="J26" s="76"/>
      <c r="K26" s="66" t="s">
        <v>4</v>
      </c>
      <c r="L26" s="163">
        <v>76</v>
      </c>
      <c r="M26" s="65" t="s">
        <v>46</v>
      </c>
      <c r="N26" s="77"/>
    </row>
    <row r="27" spans="1:14" ht="33" customHeight="1" x14ac:dyDescent="0.15">
      <c r="A27" s="80" t="s">
        <v>20</v>
      </c>
      <c r="B27" s="75" t="s">
        <v>22</v>
      </c>
      <c r="C27" s="21" t="s">
        <v>11</v>
      </c>
      <c r="D27" s="119"/>
      <c r="E27" s="120"/>
      <c r="F27" s="120"/>
      <c r="G27" s="120"/>
      <c r="H27" s="120"/>
      <c r="I27" s="121"/>
      <c r="J27" s="76"/>
      <c r="K27" s="66" t="s">
        <v>18</v>
      </c>
      <c r="L27" s="163">
        <v>12</v>
      </c>
      <c r="M27" s="65" t="s">
        <v>43</v>
      </c>
      <c r="N27" s="77"/>
    </row>
    <row r="28" spans="1:14" ht="33" customHeight="1" x14ac:dyDescent="0.15">
      <c r="A28" s="79"/>
      <c r="B28" s="75" t="s">
        <v>28</v>
      </c>
      <c r="C28" s="21" t="s">
        <v>12</v>
      </c>
      <c r="D28" s="119"/>
      <c r="E28" s="120"/>
      <c r="F28" s="120"/>
      <c r="G28" s="120"/>
      <c r="H28" s="120"/>
      <c r="I28" s="121"/>
      <c r="J28" s="76"/>
      <c r="K28" s="66" t="s">
        <v>18</v>
      </c>
      <c r="L28" s="163">
        <v>32</v>
      </c>
      <c r="M28" s="65" t="s">
        <v>43</v>
      </c>
      <c r="N28" s="77"/>
    </row>
    <row r="29" spans="1:14" ht="33" customHeight="1" thickBot="1" x14ac:dyDescent="0.2">
      <c r="A29" s="113" t="s">
        <v>54</v>
      </c>
      <c r="B29" s="114"/>
      <c r="C29" s="115"/>
      <c r="D29" s="34"/>
      <c r="E29" s="35"/>
      <c r="F29" s="67"/>
      <c r="G29" s="36" t="s">
        <v>70</v>
      </c>
      <c r="H29" s="161"/>
      <c r="I29" s="162"/>
      <c r="J29" s="83"/>
      <c r="K29" s="83"/>
      <c r="L29" s="84"/>
      <c r="M29" s="85" t="s">
        <v>59</v>
      </c>
      <c r="N29" s="110"/>
    </row>
    <row r="30" spans="1:14" ht="33" customHeight="1" thickBot="1" x14ac:dyDescent="0.2">
      <c r="A30" s="116"/>
      <c r="B30" s="117"/>
      <c r="C30" s="118"/>
      <c r="D30" s="40"/>
      <c r="E30" s="87"/>
      <c r="F30" s="42"/>
      <c r="G30" s="42"/>
      <c r="H30" s="88"/>
      <c r="I30" s="45"/>
      <c r="J30" s="89" t="s">
        <v>34</v>
      </c>
      <c r="K30" s="89"/>
      <c r="L30" s="89"/>
      <c r="M30" s="90" t="s">
        <v>58</v>
      </c>
      <c r="N30" s="68"/>
    </row>
    <row r="31" spans="1:14" ht="45.75" customHeight="1" thickBot="1" x14ac:dyDescent="0.2">
      <c r="A31" s="92" t="s">
        <v>30</v>
      </c>
      <c r="B31" s="93"/>
      <c r="C31" s="93"/>
      <c r="D31" s="94"/>
      <c r="E31" s="94"/>
      <c r="F31" s="95"/>
      <c r="G31" s="94"/>
      <c r="H31" s="94"/>
      <c r="I31" s="94"/>
      <c r="J31" s="93"/>
      <c r="K31" s="93"/>
      <c r="L31" s="93"/>
      <c r="M31" s="90" t="s">
        <v>55</v>
      </c>
      <c r="N31" s="68">
        <v>3500000</v>
      </c>
    </row>
    <row r="32" spans="1:14" ht="33" customHeight="1" x14ac:dyDescent="0.15">
      <c r="A32" s="13"/>
      <c r="B32" s="13"/>
      <c r="C32" s="13"/>
      <c r="D32" s="13"/>
      <c r="E32" s="13"/>
      <c r="F32" s="96"/>
      <c r="G32" s="13"/>
      <c r="H32" s="16"/>
      <c r="I32" s="16"/>
      <c r="J32" s="97" t="s">
        <v>60</v>
      </c>
      <c r="K32" s="98"/>
      <c r="L32" s="98"/>
      <c r="M32" s="99" t="s">
        <v>56</v>
      </c>
      <c r="N32" s="100"/>
    </row>
    <row r="33" spans="1:14" ht="33" customHeight="1" thickBot="1" x14ac:dyDescent="0.2">
      <c r="A33" s="13"/>
      <c r="B33" s="13"/>
      <c r="C33" s="13"/>
      <c r="D33" s="13"/>
      <c r="E33" s="13"/>
      <c r="F33" s="96"/>
      <c r="G33" s="13"/>
      <c r="H33" s="16"/>
      <c r="I33" s="16"/>
      <c r="J33" s="70" t="s">
        <v>87</v>
      </c>
      <c r="K33" s="21"/>
      <c r="L33" s="21"/>
      <c r="M33" s="101" t="s">
        <v>57</v>
      </c>
      <c r="N33" s="102"/>
    </row>
    <row r="34" spans="1:14" ht="33" customHeight="1" thickBot="1" x14ac:dyDescent="0.2">
      <c r="A34" s="13"/>
      <c r="B34" s="13"/>
      <c r="C34" s="13"/>
      <c r="D34" s="13"/>
      <c r="E34" s="13"/>
      <c r="F34" s="96"/>
      <c r="G34" s="13"/>
      <c r="H34" s="16"/>
      <c r="I34" s="16"/>
      <c r="J34" s="103" t="s">
        <v>31</v>
      </c>
      <c r="K34" s="21"/>
      <c r="L34" s="21"/>
      <c r="M34" s="104" t="s">
        <v>33</v>
      </c>
      <c r="N34" s="105"/>
    </row>
    <row r="38" spans="1:14" ht="33" customHeight="1" x14ac:dyDescent="0.15">
      <c r="N38" s="109"/>
    </row>
    <row r="39" spans="1:14" ht="33" customHeight="1" x14ac:dyDescent="0.15">
      <c r="N39" s="109"/>
    </row>
  </sheetData>
  <mergeCells count="26">
    <mergeCell ref="D20:I20"/>
    <mergeCell ref="D7:I7"/>
    <mergeCell ref="J7:N7"/>
    <mergeCell ref="D9:I9"/>
    <mergeCell ref="D10:I10"/>
    <mergeCell ref="D11:I11"/>
    <mergeCell ref="H8:I8"/>
    <mergeCell ref="H14:I14"/>
    <mergeCell ref="H16:I16"/>
    <mergeCell ref="H18:I18"/>
    <mergeCell ref="A7:C7"/>
    <mergeCell ref="D12:I12"/>
    <mergeCell ref="D13:I13"/>
    <mergeCell ref="D17:I17"/>
    <mergeCell ref="D19:I19"/>
    <mergeCell ref="D15:I15"/>
    <mergeCell ref="A29:C30"/>
    <mergeCell ref="D21:I21"/>
    <mergeCell ref="D24:I24"/>
    <mergeCell ref="D27:I27"/>
    <mergeCell ref="D28:I28"/>
    <mergeCell ref="H25:I25"/>
    <mergeCell ref="H26:I26"/>
    <mergeCell ref="H29:I29"/>
    <mergeCell ref="H22:I22"/>
    <mergeCell ref="H23:I23"/>
  </mergeCells>
  <phoneticPr fontId="2"/>
  <printOptions horizontalCentered="1"/>
  <pageMargins left="0.51181102362204722" right="0.51181102362204722" top="0.55118110236220474" bottom="0.35433070866141736" header="0.31496062992125984" footer="0.31496062992125984"/>
  <pageSetup paperSize="9"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showGridLines="0" topLeftCell="D9" zoomScale="70" zoomScaleNormal="70" workbookViewId="0">
      <selection activeCell="N39" sqref="N39"/>
    </sheetView>
  </sheetViews>
  <sheetFormatPr defaultColWidth="3.625" defaultRowHeight="33" customHeight="1" x14ac:dyDescent="0.15"/>
  <cols>
    <col min="1" max="1" width="38.75" style="1" customWidth="1"/>
    <col min="2" max="2" width="4.25" style="1" bestFit="1" customWidth="1"/>
    <col min="3" max="3" width="53.25" style="3" customWidth="1"/>
    <col min="4" max="4" width="18" style="3" customWidth="1"/>
    <col min="5" max="5" width="21.75" style="1" customWidth="1"/>
    <col min="6" max="6" width="11.25" style="4" customWidth="1"/>
    <col min="7" max="7" width="11.875" style="1" customWidth="1"/>
    <col min="8" max="8" width="6.125" style="5" customWidth="1"/>
    <col min="9" max="9" width="19" style="6" customWidth="1"/>
    <col min="10" max="10" width="17.625" style="1" customWidth="1"/>
    <col min="11" max="11" width="22.625" style="1" customWidth="1"/>
    <col min="12" max="12" width="11" style="1" customWidth="1"/>
    <col min="13" max="13" width="11" style="2" customWidth="1"/>
    <col min="14" max="14" width="23.5" style="1" customWidth="1"/>
    <col min="15" max="16384" width="3.625" style="1"/>
  </cols>
  <sheetData>
    <row r="1" spans="1:14" ht="33" customHeight="1" x14ac:dyDescent="0.15">
      <c r="A1" s="10" t="s">
        <v>66</v>
      </c>
      <c r="B1" s="11"/>
      <c r="C1" s="12"/>
      <c r="D1" s="13"/>
      <c r="E1" s="11"/>
      <c r="F1" s="14"/>
      <c r="G1" s="11"/>
      <c r="H1" s="15"/>
      <c r="I1" s="16"/>
      <c r="J1" s="12"/>
      <c r="K1" s="11"/>
      <c r="L1" s="12"/>
      <c r="M1" s="17"/>
      <c r="N1" s="12"/>
    </row>
    <row r="2" spans="1:14" ht="33" customHeight="1" x14ac:dyDescent="0.15">
      <c r="A2" s="11" t="s">
        <v>36</v>
      </c>
      <c r="B2" s="11"/>
      <c r="C2" s="12"/>
      <c r="D2" s="13"/>
      <c r="E2" s="11"/>
      <c r="F2" s="14"/>
      <c r="G2" s="11"/>
      <c r="H2" s="15"/>
      <c r="I2" s="16"/>
      <c r="J2" s="12"/>
      <c r="K2" s="11"/>
      <c r="L2" s="12"/>
      <c r="M2" s="17"/>
      <c r="N2" s="12"/>
    </row>
    <row r="3" spans="1:14" ht="33" customHeight="1" x14ac:dyDescent="0.15">
      <c r="A3" s="11" t="s">
        <v>37</v>
      </c>
      <c r="B3" s="11"/>
      <c r="C3" s="11"/>
      <c r="D3" s="13"/>
      <c r="E3" s="11"/>
      <c r="F3" s="14"/>
      <c r="G3" s="11"/>
      <c r="H3" s="15"/>
      <c r="I3" s="16"/>
      <c r="J3" s="11"/>
      <c r="K3" s="11"/>
      <c r="L3" s="11"/>
      <c r="M3" s="18"/>
      <c r="N3" s="11"/>
    </row>
    <row r="4" spans="1:14" ht="33" customHeight="1" x14ac:dyDescent="0.15">
      <c r="A4" s="11" t="s">
        <v>65</v>
      </c>
      <c r="B4" s="11"/>
      <c r="C4" s="11"/>
      <c r="D4" s="13" t="s">
        <v>85</v>
      </c>
      <c r="E4" s="11"/>
      <c r="F4" s="14"/>
      <c r="G4" s="11"/>
      <c r="H4" s="15"/>
      <c r="I4" s="16"/>
      <c r="J4" s="11"/>
      <c r="K4" s="11"/>
      <c r="L4" s="11"/>
      <c r="M4" s="18"/>
      <c r="N4" s="11"/>
    </row>
    <row r="5" spans="1:14" ht="33" customHeight="1" x14ac:dyDescent="0.15">
      <c r="A5" s="11" t="s">
        <v>63</v>
      </c>
      <c r="B5" s="11"/>
      <c r="C5" s="11"/>
      <c r="D5" s="11" t="s">
        <v>68</v>
      </c>
      <c r="E5" s="11"/>
      <c r="F5" s="14"/>
      <c r="G5" s="11"/>
      <c r="H5" s="15"/>
      <c r="I5" s="16"/>
      <c r="J5" s="11"/>
      <c r="K5" s="11"/>
      <c r="L5" s="11"/>
      <c r="M5" s="18"/>
      <c r="N5" s="11"/>
    </row>
    <row r="6" spans="1:14" ht="33" customHeight="1" thickBot="1" x14ac:dyDescent="0.2">
      <c r="A6" s="11" t="s">
        <v>64</v>
      </c>
      <c r="B6" s="11"/>
      <c r="C6" s="11"/>
      <c r="D6" s="11"/>
      <c r="E6" s="11"/>
      <c r="F6" s="14"/>
      <c r="G6" s="11"/>
      <c r="H6" s="15"/>
      <c r="I6" s="16"/>
      <c r="J6" s="11"/>
      <c r="K6" s="11"/>
      <c r="L6" s="11"/>
      <c r="M6" s="18"/>
      <c r="N6" s="11"/>
    </row>
    <row r="7" spans="1:14" ht="33" customHeight="1" x14ac:dyDescent="0.15">
      <c r="A7" s="122" t="s">
        <v>29</v>
      </c>
      <c r="B7" s="123"/>
      <c r="C7" s="123"/>
      <c r="D7" s="124" t="s">
        <v>83</v>
      </c>
      <c r="E7" s="125"/>
      <c r="F7" s="125"/>
      <c r="G7" s="125"/>
      <c r="H7" s="126"/>
      <c r="I7" s="127"/>
      <c r="J7" s="128" t="s">
        <v>84</v>
      </c>
      <c r="K7" s="125"/>
      <c r="L7" s="125"/>
      <c r="M7" s="125"/>
      <c r="N7" s="127"/>
    </row>
    <row r="8" spans="1:14" ht="33" customHeight="1" x14ac:dyDescent="0.15">
      <c r="A8" s="69" t="s">
        <v>50</v>
      </c>
      <c r="B8" s="70"/>
      <c r="C8" s="21" t="s">
        <v>51</v>
      </c>
      <c r="D8" s="22" t="s">
        <v>47</v>
      </c>
      <c r="E8" s="66" t="s">
        <v>49</v>
      </c>
      <c r="F8" s="71" t="s">
        <v>41</v>
      </c>
      <c r="G8" s="71" t="s">
        <v>39</v>
      </c>
      <c r="H8" s="129" t="s">
        <v>62</v>
      </c>
      <c r="I8" s="130"/>
      <c r="J8" s="72" t="s">
        <v>47</v>
      </c>
      <c r="K8" s="66" t="s">
        <v>49</v>
      </c>
      <c r="L8" s="71" t="s">
        <v>41</v>
      </c>
      <c r="M8" s="71" t="s">
        <v>39</v>
      </c>
      <c r="N8" s="73" t="s">
        <v>48</v>
      </c>
    </row>
    <row r="9" spans="1:14" ht="33" customHeight="1" x14ac:dyDescent="0.15">
      <c r="A9" s="74" t="s">
        <v>52</v>
      </c>
      <c r="B9" s="75" t="s">
        <v>22</v>
      </c>
      <c r="C9" s="21" t="s">
        <v>19</v>
      </c>
      <c r="D9" s="119"/>
      <c r="E9" s="120"/>
      <c r="F9" s="120"/>
      <c r="G9" s="120"/>
      <c r="H9" s="120"/>
      <c r="I9" s="121"/>
      <c r="J9" s="76"/>
      <c r="K9" s="66" t="s">
        <v>0</v>
      </c>
      <c r="L9" s="163">
        <v>29</v>
      </c>
      <c r="M9" s="65" t="s">
        <v>40</v>
      </c>
      <c r="N9" s="77"/>
    </row>
    <row r="10" spans="1:14" ht="33" customHeight="1" x14ac:dyDescent="0.15">
      <c r="A10" s="78" t="s">
        <v>53</v>
      </c>
      <c r="B10" s="75" t="s">
        <v>23</v>
      </c>
      <c r="C10" s="64" t="s">
        <v>80</v>
      </c>
      <c r="D10" s="119"/>
      <c r="E10" s="120"/>
      <c r="F10" s="120"/>
      <c r="G10" s="120"/>
      <c r="H10" s="120"/>
      <c r="I10" s="121"/>
      <c r="J10" s="76"/>
      <c r="K10" s="66" t="s">
        <v>0</v>
      </c>
      <c r="L10" s="163">
        <v>68</v>
      </c>
      <c r="M10" s="65" t="s">
        <v>40</v>
      </c>
      <c r="N10" s="77"/>
    </row>
    <row r="11" spans="1:14" ht="33" customHeight="1" x14ac:dyDescent="0.15">
      <c r="A11" s="78"/>
      <c r="B11" s="75" t="s">
        <v>24</v>
      </c>
      <c r="C11" s="21" t="s">
        <v>6</v>
      </c>
      <c r="D11" s="119"/>
      <c r="E11" s="120"/>
      <c r="F11" s="120"/>
      <c r="G11" s="120"/>
      <c r="H11" s="120"/>
      <c r="I11" s="121"/>
      <c r="J11" s="76"/>
      <c r="K11" s="66" t="s">
        <v>0</v>
      </c>
      <c r="L11" s="163">
        <v>105</v>
      </c>
      <c r="M11" s="65" t="s">
        <v>40</v>
      </c>
      <c r="N11" s="77"/>
    </row>
    <row r="12" spans="1:14" ht="33" customHeight="1" x14ac:dyDescent="0.15">
      <c r="A12" s="78"/>
      <c r="B12" s="75" t="s">
        <v>25</v>
      </c>
      <c r="C12" s="21" t="s">
        <v>7</v>
      </c>
      <c r="D12" s="119"/>
      <c r="E12" s="120"/>
      <c r="F12" s="120"/>
      <c r="G12" s="120"/>
      <c r="H12" s="120"/>
      <c r="I12" s="121"/>
      <c r="J12" s="76"/>
      <c r="K12" s="66" t="s">
        <v>0</v>
      </c>
      <c r="L12" s="163">
        <v>20</v>
      </c>
      <c r="M12" s="65" t="s">
        <v>40</v>
      </c>
      <c r="N12" s="77"/>
    </row>
    <row r="13" spans="1:14" ht="33" customHeight="1" x14ac:dyDescent="0.15">
      <c r="A13" s="79"/>
      <c r="B13" s="75" t="s">
        <v>26</v>
      </c>
      <c r="C13" s="21" t="s">
        <v>14</v>
      </c>
      <c r="D13" s="119"/>
      <c r="E13" s="120"/>
      <c r="F13" s="120"/>
      <c r="G13" s="120"/>
      <c r="H13" s="120"/>
      <c r="I13" s="121"/>
      <c r="J13" s="76"/>
      <c r="K13" s="66" t="s">
        <v>0</v>
      </c>
      <c r="L13" s="163">
        <v>38</v>
      </c>
      <c r="M13" s="65" t="s">
        <v>40</v>
      </c>
      <c r="N13" s="77"/>
    </row>
    <row r="14" spans="1:14" ht="33" customHeight="1" x14ac:dyDescent="0.15">
      <c r="A14" s="80" t="s">
        <v>13</v>
      </c>
      <c r="B14" s="75" t="s">
        <v>22</v>
      </c>
      <c r="C14" s="153" t="s">
        <v>81</v>
      </c>
      <c r="D14" s="157"/>
      <c r="E14" s="66" t="s">
        <v>0</v>
      </c>
      <c r="F14" s="163">
        <v>267</v>
      </c>
      <c r="G14" s="65" t="s">
        <v>40</v>
      </c>
      <c r="H14" s="158"/>
      <c r="I14" s="159"/>
      <c r="J14" s="76"/>
      <c r="K14" s="66" t="s">
        <v>0</v>
      </c>
      <c r="L14" s="163">
        <v>267</v>
      </c>
      <c r="M14" s="65" t="s">
        <v>40</v>
      </c>
      <c r="N14" s="77"/>
    </row>
    <row r="15" spans="1:14" ht="33" customHeight="1" x14ac:dyDescent="0.15">
      <c r="A15" s="81"/>
      <c r="B15" s="75"/>
      <c r="C15" s="21" t="s">
        <v>82</v>
      </c>
      <c r="D15" s="119"/>
      <c r="E15" s="120"/>
      <c r="F15" s="120"/>
      <c r="G15" s="120"/>
      <c r="H15" s="120"/>
      <c r="I15" s="121"/>
      <c r="J15" s="76"/>
      <c r="K15" s="66" t="s">
        <v>0</v>
      </c>
      <c r="L15" s="163">
        <v>40</v>
      </c>
      <c r="M15" s="65" t="s">
        <v>40</v>
      </c>
      <c r="N15" s="77"/>
    </row>
    <row r="16" spans="1:14" ht="33" customHeight="1" x14ac:dyDescent="0.15">
      <c r="A16" s="78"/>
      <c r="B16" s="70"/>
      <c r="C16" s="153" t="s">
        <v>69</v>
      </c>
      <c r="D16" s="157"/>
      <c r="E16" s="66" t="s">
        <v>0</v>
      </c>
      <c r="F16" s="163">
        <v>256</v>
      </c>
      <c r="G16" s="65" t="s">
        <v>40</v>
      </c>
      <c r="H16" s="158"/>
      <c r="I16" s="159"/>
      <c r="J16" s="76"/>
      <c r="K16" s="66" t="s">
        <v>0</v>
      </c>
      <c r="L16" s="163">
        <v>256</v>
      </c>
      <c r="M16" s="65" t="s">
        <v>40</v>
      </c>
      <c r="N16" s="77"/>
    </row>
    <row r="17" spans="1:14" ht="33" customHeight="1" x14ac:dyDescent="0.15">
      <c r="A17" s="78"/>
      <c r="B17" s="82"/>
      <c r="C17" s="21" t="s">
        <v>8</v>
      </c>
      <c r="D17" s="119"/>
      <c r="E17" s="120"/>
      <c r="F17" s="120"/>
      <c r="G17" s="120"/>
      <c r="H17" s="120"/>
      <c r="I17" s="121"/>
      <c r="J17" s="76"/>
      <c r="K17" s="66" t="s">
        <v>0</v>
      </c>
      <c r="L17" s="163">
        <v>5</v>
      </c>
      <c r="M17" s="65" t="s">
        <v>40</v>
      </c>
      <c r="N17" s="77"/>
    </row>
    <row r="18" spans="1:14" ht="33" customHeight="1" x14ac:dyDescent="0.15">
      <c r="A18" s="78"/>
      <c r="B18" s="70" t="s">
        <v>27</v>
      </c>
      <c r="C18" s="153" t="s">
        <v>9</v>
      </c>
      <c r="D18" s="157"/>
      <c r="E18" s="66" t="s">
        <v>1</v>
      </c>
      <c r="F18" s="163">
        <v>57</v>
      </c>
      <c r="G18" s="65" t="s">
        <v>44</v>
      </c>
      <c r="H18" s="158"/>
      <c r="I18" s="159"/>
      <c r="J18" s="76"/>
      <c r="K18" s="66" t="s">
        <v>1</v>
      </c>
      <c r="L18" s="163">
        <v>57</v>
      </c>
      <c r="M18" s="65" t="s">
        <v>44</v>
      </c>
      <c r="N18" s="77"/>
    </row>
    <row r="19" spans="1:14" ht="33" customHeight="1" x14ac:dyDescent="0.15">
      <c r="A19" s="78"/>
      <c r="B19" s="70" t="s">
        <v>24</v>
      </c>
      <c r="C19" s="21" t="s">
        <v>10</v>
      </c>
      <c r="D19" s="119"/>
      <c r="E19" s="120"/>
      <c r="F19" s="120"/>
      <c r="G19" s="120"/>
      <c r="H19" s="120"/>
      <c r="I19" s="121"/>
      <c r="J19" s="76"/>
      <c r="K19" s="66" t="s">
        <v>1</v>
      </c>
      <c r="L19" s="163">
        <v>19</v>
      </c>
      <c r="M19" s="65" t="s">
        <v>44</v>
      </c>
      <c r="N19" s="77"/>
    </row>
    <row r="20" spans="1:14" ht="33" customHeight="1" x14ac:dyDescent="0.15">
      <c r="A20" s="78"/>
      <c r="B20" s="70" t="s">
        <v>25</v>
      </c>
      <c r="C20" s="21" t="s">
        <v>15</v>
      </c>
      <c r="D20" s="119"/>
      <c r="E20" s="120"/>
      <c r="F20" s="120"/>
      <c r="G20" s="120"/>
      <c r="H20" s="120"/>
      <c r="I20" s="121"/>
      <c r="J20" s="76"/>
      <c r="K20" s="66" t="s">
        <v>0</v>
      </c>
      <c r="L20" s="163">
        <v>5</v>
      </c>
      <c r="M20" s="65" t="s">
        <v>40</v>
      </c>
      <c r="N20" s="77"/>
    </row>
    <row r="21" spans="1:14" ht="33" customHeight="1" x14ac:dyDescent="0.15">
      <c r="A21" s="16"/>
      <c r="B21" s="70"/>
      <c r="C21" s="21" t="s">
        <v>16</v>
      </c>
      <c r="D21" s="119"/>
      <c r="E21" s="120"/>
      <c r="F21" s="120"/>
      <c r="G21" s="120"/>
      <c r="H21" s="120"/>
      <c r="I21" s="121"/>
      <c r="J21" s="76"/>
      <c r="K21" s="66" t="s">
        <v>0</v>
      </c>
      <c r="L21" s="163">
        <v>1</v>
      </c>
      <c r="M21" s="65" t="s">
        <v>40</v>
      </c>
      <c r="N21" s="77"/>
    </row>
    <row r="22" spans="1:14" ht="33" customHeight="1" x14ac:dyDescent="0.15">
      <c r="A22" s="79"/>
      <c r="B22" s="70" t="s">
        <v>71</v>
      </c>
      <c r="C22" s="153" t="s">
        <v>17</v>
      </c>
      <c r="D22" s="157"/>
      <c r="E22" s="66" t="s">
        <v>1</v>
      </c>
      <c r="F22" s="163">
        <v>20</v>
      </c>
      <c r="G22" s="65" t="s">
        <v>44</v>
      </c>
      <c r="H22" s="158"/>
      <c r="I22" s="159"/>
      <c r="J22" s="76"/>
      <c r="K22" s="66" t="s">
        <v>1</v>
      </c>
      <c r="L22" s="163">
        <v>20</v>
      </c>
      <c r="M22" s="65" t="s">
        <v>44</v>
      </c>
      <c r="N22" s="77"/>
    </row>
    <row r="23" spans="1:14" ht="33" customHeight="1" x14ac:dyDescent="0.15">
      <c r="A23" s="81" t="s">
        <v>72</v>
      </c>
      <c r="B23" s="75" t="s">
        <v>22</v>
      </c>
      <c r="C23" s="153" t="s">
        <v>2</v>
      </c>
      <c r="D23" s="157"/>
      <c r="E23" s="66" t="s">
        <v>1</v>
      </c>
      <c r="F23" s="163">
        <v>82</v>
      </c>
      <c r="G23" s="65" t="s">
        <v>45</v>
      </c>
      <c r="H23" s="158"/>
      <c r="I23" s="159"/>
      <c r="J23" s="76"/>
      <c r="K23" s="66" t="s">
        <v>1</v>
      </c>
      <c r="L23" s="163">
        <v>82</v>
      </c>
      <c r="M23" s="65" t="s">
        <v>45</v>
      </c>
      <c r="N23" s="77"/>
    </row>
    <row r="24" spans="1:14" ht="33" customHeight="1" x14ac:dyDescent="0.15">
      <c r="A24" s="78"/>
      <c r="B24" s="70" t="s">
        <v>27</v>
      </c>
      <c r="C24" s="21" t="s">
        <v>73</v>
      </c>
      <c r="D24" s="119"/>
      <c r="E24" s="120"/>
      <c r="F24" s="120"/>
      <c r="G24" s="120"/>
      <c r="H24" s="120"/>
      <c r="I24" s="121"/>
      <c r="J24" s="76"/>
      <c r="K24" s="66" t="s">
        <v>1</v>
      </c>
      <c r="L24" s="163">
        <v>2</v>
      </c>
      <c r="M24" s="65" t="s">
        <v>44</v>
      </c>
      <c r="N24" s="77"/>
    </row>
    <row r="25" spans="1:14" ht="33" customHeight="1" x14ac:dyDescent="0.15">
      <c r="A25" s="78"/>
      <c r="B25" s="70" t="s">
        <v>24</v>
      </c>
      <c r="C25" s="153" t="s">
        <v>3</v>
      </c>
      <c r="D25" s="157"/>
      <c r="E25" s="66" t="s">
        <v>1</v>
      </c>
      <c r="F25" s="163">
        <v>17</v>
      </c>
      <c r="G25" s="65" t="s">
        <v>44</v>
      </c>
      <c r="H25" s="158"/>
      <c r="I25" s="159"/>
      <c r="J25" s="76"/>
      <c r="K25" s="66" t="s">
        <v>1</v>
      </c>
      <c r="L25" s="163">
        <v>17</v>
      </c>
      <c r="M25" s="65" t="s">
        <v>44</v>
      </c>
      <c r="N25" s="77"/>
    </row>
    <row r="26" spans="1:14" ht="33" customHeight="1" x14ac:dyDescent="0.15">
      <c r="A26" s="79"/>
      <c r="B26" s="70" t="s">
        <v>25</v>
      </c>
      <c r="C26" s="153" t="s">
        <v>5</v>
      </c>
      <c r="D26" s="157"/>
      <c r="E26" s="66" t="s">
        <v>4</v>
      </c>
      <c r="F26" s="163">
        <v>31</v>
      </c>
      <c r="G26" s="65" t="s">
        <v>46</v>
      </c>
      <c r="H26" s="158"/>
      <c r="I26" s="159"/>
      <c r="J26" s="76"/>
      <c r="K26" s="66" t="s">
        <v>4</v>
      </c>
      <c r="L26" s="163">
        <v>31</v>
      </c>
      <c r="M26" s="65" t="s">
        <v>46</v>
      </c>
      <c r="N26" s="77"/>
    </row>
    <row r="27" spans="1:14" ht="33" customHeight="1" x14ac:dyDescent="0.15">
      <c r="A27" s="80" t="s">
        <v>20</v>
      </c>
      <c r="B27" s="75" t="s">
        <v>22</v>
      </c>
      <c r="C27" s="21" t="s">
        <v>11</v>
      </c>
      <c r="D27" s="119"/>
      <c r="E27" s="120"/>
      <c r="F27" s="120"/>
      <c r="G27" s="120"/>
      <c r="H27" s="120"/>
      <c r="I27" s="121"/>
      <c r="J27" s="76"/>
      <c r="K27" s="66" t="s">
        <v>18</v>
      </c>
      <c r="L27" s="163">
        <v>3</v>
      </c>
      <c r="M27" s="65" t="s">
        <v>43</v>
      </c>
      <c r="N27" s="77"/>
    </row>
    <row r="28" spans="1:14" ht="33" customHeight="1" x14ac:dyDescent="0.15">
      <c r="A28" s="79"/>
      <c r="B28" s="75" t="s">
        <v>23</v>
      </c>
      <c r="C28" s="21" t="s">
        <v>12</v>
      </c>
      <c r="D28" s="119"/>
      <c r="E28" s="120"/>
      <c r="F28" s="120"/>
      <c r="G28" s="120"/>
      <c r="H28" s="120"/>
      <c r="I28" s="121"/>
      <c r="J28" s="76"/>
      <c r="K28" s="66" t="s">
        <v>18</v>
      </c>
      <c r="L28" s="163">
        <v>0</v>
      </c>
      <c r="M28" s="65" t="s">
        <v>43</v>
      </c>
      <c r="N28" s="77"/>
    </row>
    <row r="29" spans="1:14" ht="33" customHeight="1" thickBot="1" x14ac:dyDescent="0.2">
      <c r="A29" s="113" t="s">
        <v>54</v>
      </c>
      <c r="B29" s="114"/>
      <c r="C29" s="115"/>
      <c r="D29" s="34"/>
      <c r="E29" s="35"/>
      <c r="F29" s="67"/>
      <c r="G29" s="36" t="s">
        <v>70</v>
      </c>
      <c r="H29" s="161"/>
      <c r="I29" s="162"/>
      <c r="J29" s="83"/>
      <c r="K29" s="83"/>
      <c r="L29" s="84"/>
      <c r="M29" s="85" t="s">
        <v>59</v>
      </c>
      <c r="N29" s="110"/>
    </row>
    <row r="30" spans="1:14" ht="33" customHeight="1" thickBot="1" x14ac:dyDescent="0.2">
      <c r="A30" s="116"/>
      <c r="B30" s="117"/>
      <c r="C30" s="118"/>
      <c r="D30" s="40"/>
      <c r="E30" s="87"/>
      <c r="F30" s="42"/>
      <c r="G30" s="42"/>
      <c r="H30" s="88"/>
      <c r="I30" s="45"/>
      <c r="J30" s="89" t="s">
        <v>34</v>
      </c>
      <c r="K30" s="89"/>
      <c r="L30" s="89"/>
      <c r="M30" s="90" t="s">
        <v>58</v>
      </c>
      <c r="N30" s="68"/>
    </row>
    <row r="31" spans="1:14" ht="45.75" customHeight="1" thickBot="1" x14ac:dyDescent="0.2">
      <c r="A31" s="92" t="s">
        <v>30</v>
      </c>
      <c r="B31" s="93"/>
      <c r="C31" s="93"/>
      <c r="D31" s="94"/>
      <c r="E31" s="94"/>
      <c r="F31" s="95"/>
      <c r="G31" s="94"/>
      <c r="H31" s="94"/>
      <c r="I31" s="94"/>
      <c r="J31" s="93"/>
      <c r="K31" s="93"/>
      <c r="L31" s="93"/>
      <c r="M31" s="90" t="s">
        <v>55</v>
      </c>
      <c r="N31" s="68">
        <v>900000</v>
      </c>
    </row>
    <row r="32" spans="1:14" ht="33" customHeight="1" x14ac:dyDescent="0.15">
      <c r="A32" s="13"/>
      <c r="B32" s="13"/>
      <c r="C32" s="13"/>
      <c r="D32" s="13"/>
      <c r="E32" s="13"/>
      <c r="F32" s="96"/>
      <c r="G32" s="13"/>
      <c r="H32" s="16"/>
      <c r="I32" s="16"/>
      <c r="J32" s="97" t="s">
        <v>60</v>
      </c>
      <c r="K32" s="98"/>
      <c r="L32" s="98"/>
      <c r="M32" s="99" t="s">
        <v>56</v>
      </c>
      <c r="N32" s="100">
        <f>N31+N30</f>
        <v>900000</v>
      </c>
    </row>
    <row r="33" spans="1:14" ht="33" customHeight="1" thickBot="1" x14ac:dyDescent="0.2">
      <c r="A33" s="13"/>
      <c r="B33" s="13"/>
      <c r="C33" s="13"/>
      <c r="D33" s="13"/>
      <c r="E33" s="13"/>
      <c r="F33" s="96"/>
      <c r="G33" s="13"/>
      <c r="H33" s="16"/>
      <c r="I33" s="16"/>
      <c r="J33" s="70" t="s">
        <v>87</v>
      </c>
      <c r="K33" s="21"/>
      <c r="L33" s="21"/>
      <c r="M33" s="101" t="s">
        <v>57</v>
      </c>
      <c r="N33" s="102">
        <f>N32*0.1</f>
        <v>90000</v>
      </c>
    </row>
    <row r="34" spans="1:14" ht="33" customHeight="1" thickBot="1" x14ac:dyDescent="0.2">
      <c r="A34" s="13"/>
      <c r="B34" s="13"/>
      <c r="C34" s="13"/>
      <c r="D34" s="13"/>
      <c r="E34" s="13"/>
      <c r="F34" s="96"/>
      <c r="G34" s="13"/>
      <c r="H34" s="16"/>
      <c r="I34" s="16"/>
      <c r="J34" s="103" t="s">
        <v>67</v>
      </c>
      <c r="K34" s="21"/>
      <c r="L34" s="21"/>
      <c r="M34" s="104" t="s">
        <v>32</v>
      </c>
      <c r="N34" s="105">
        <f>N32+N33</f>
        <v>990000</v>
      </c>
    </row>
  </sheetData>
  <mergeCells count="26">
    <mergeCell ref="A29:C30"/>
    <mergeCell ref="D24:I24"/>
    <mergeCell ref="D27:I27"/>
    <mergeCell ref="D28:I28"/>
    <mergeCell ref="H25:I25"/>
    <mergeCell ref="D11:I11"/>
    <mergeCell ref="H14:I14"/>
    <mergeCell ref="H16:I16"/>
    <mergeCell ref="H18:I18"/>
    <mergeCell ref="H29:I29"/>
    <mergeCell ref="H26:I26"/>
    <mergeCell ref="H22:I22"/>
    <mergeCell ref="D12:I12"/>
    <mergeCell ref="D13:I13"/>
    <mergeCell ref="D17:I17"/>
    <mergeCell ref="D19:I19"/>
    <mergeCell ref="D20:I20"/>
    <mergeCell ref="D21:I21"/>
    <mergeCell ref="D15:I15"/>
    <mergeCell ref="H23:I23"/>
    <mergeCell ref="A7:C7"/>
    <mergeCell ref="D7:I7"/>
    <mergeCell ref="J7:N7"/>
    <mergeCell ref="D9:I9"/>
    <mergeCell ref="D10:I10"/>
    <mergeCell ref="H8:I8"/>
  </mergeCells>
  <phoneticPr fontId="2"/>
  <printOptions horizontalCentered="1"/>
  <pageMargins left="0.51181102362204722" right="0.51181102362204722" top="0.55118110236220474" bottom="0.35433070866141736"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showGridLines="0" topLeftCell="D14" zoomScale="80" zoomScaleNormal="80" workbookViewId="0">
      <selection activeCell="A23" sqref="A23:XFD23"/>
    </sheetView>
  </sheetViews>
  <sheetFormatPr defaultColWidth="3.625" defaultRowHeight="33" customHeight="1" x14ac:dyDescent="0.15"/>
  <cols>
    <col min="1" max="1" width="38.375" style="1" customWidth="1"/>
    <col min="2" max="2" width="4.25" style="1" bestFit="1" customWidth="1"/>
    <col min="3" max="3" width="51.75" style="3" customWidth="1"/>
    <col min="4" max="4" width="18" style="3" customWidth="1"/>
    <col min="5" max="5" width="21.75" style="1" customWidth="1"/>
    <col min="6" max="6" width="11.25" style="4" customWidth="1"/>
    <col min="7" max="7" width="11.875" style="1" customWidth="1"/>
    <col min="8" max="8" width="6.125" style="5" customWidth="1"/>
    <col min="9" max="9" width="19" style="6" customWidth="1"/>
    <col min="10" max="10" width="17.625" style="1" customWidth="1"/>
    <col min="11" max="11" width="22.625" style="1" customWidth="1"/>
    <col min="12" max="12" width="11" style="1" customWidth="1"/>
    <col min="13" max="13" width="11" style="2" customWidth="1"/>
    <col min="14" max="14" width="23.5" style="1" customWidth="1"/>
    <col min="15" max="16384" width="3.625" style="1"/>
  </cols>
  <sheetData>
    <row r="1" spans="1:14" ht="33" customHeight="1" x14ac:dyDescent="0.15">
      <c r="A1" s="10" t="s">
        <v>79</v>
      </c>
      <c r="B1" s="11"/>
      <c r="C1" s="12"/>
      <c r="D1" s="13"/>
      <c r="E1" s="11"/>
      <c r="F1" s="14"/>
      <c r="G1" s="11"/>
      <c r="H1" s="15"/>
      <c r="I1" s="16"/>
      <c r="J1" s="12"/>
      <c r="K1" s="11"/>
      <c r="L1" s="12"/>
      <c r="M1" s="17"/>
      <c r="N1" s="12"/>
    </row>
    <row r="2" spans="1:14" ht="33" customHeight="1" x14ac:dyDescent="0.15">
      <c r="A2" s="11" t="s">
        <v>36</v>
      </c>
      <c r="B2" s="11"/>
      <c r="C2" s="12"/>
      <c r="D2" s="13"/>
      <c r="E2" s="11"/>
      <c r="F2" s="14"/>
      <c r="G2" s="11"/>
      <c r="H2" s="15"/>
      <c r="I2" s="16"/>
      <c r="J2" s="12"/>
      <c r="K2" s="11"/>
      <c r="L2" s="12"/>
      <c r="M2" s="17"/>
      <c r="N2" s="12"/>
    </row>
    <row r="3" spans="1:14" ht="33" customHeight="1" x14ac:dyDescent="0.15">
      <c r="A3" s="11" t="s">
        <v>37</v>
      </c>
      <c r="B3" s="11"/>
      <c r="C3" s="11"/>
      <c r="D3" s="13"/>
      <c r="E3" s="11"/>
      <c r="F3" s="14"/>
      <c r="G3" s="11"/>
      <c r="H3" s="15"/>
      <c r="I3" s="16"/>
      <c r="J3" s="11"/>
      <c r="K3" s="11"/>
      <c r="L3" s="11"/>
      <c r="M3" s="18"/>
      <c r="N3" s="11"/>
    </row>
    <row r="4" spans="1:14" ht="33" customHeight="1" x14ac:dyDescent="0.15">
      <c r="A4" s="11" t="s">
        <v>65</v>
      </c>
      <c r="B4" s="11"/>
      <c r="C4" s="11"/>
      <c r="D4" s="13" t="s">
        <v>85</v>
      </c>
      <c r="E4" s="11"/>
      <c r="F4" s="14"/>
      <c r="G4" s="11"/>
      <c r="H4" s="15"/>
      <c r="I4" s="16"/>
      <c r="J4" s="11"/>
      <c r="K4" s="11"/>
      <c r="L4" s="11"/>
      <c r="M4" s="18"/>
      <c r="N4" s="11"/>
    </row>
    <row r="5" spans="1:14" ht="33" customHeight="1" x14ac:dyDescent="0.15">
      <c r="A5" s="11" t="s">
        <v>63</v>
      </c>
      <c r="B5" s="11"/>
      <c r="C5" s="11"/>
      <c r="D5" s="11" t="s">
        <v>68</v>
      </c>
      <c r="E5" s="11"/>
      <c r="F5" s="14"/>
      <c r="G5" s="11"/>
      <c r="H5" s="15"/>
      <c r="I5" s="16"/>
      <c r="J5" s="11"/>
      <c r="K5" s="11"/>
      <c r="L5" s="11"/>
      <c r="M5" s="18"/>
      <c r="N5" s="11"/>
    </row>
    <row r="6" spans="1:14" ht="33" customHeight="1" thickBot="1" x14ac:dyDescent="0.2">
      <c r="A6" s="11" t="s">
        <v>64</v>
      </c>
      <c r="B6" s="11"/>
      <c r="C6" s="11"/>
      <c r="D6" s="11"/>
      <c r="E6" s="11"/>
      <c r="F6" s="14"/>
      <c r="G6" s="11"/>
      <c r="H6" s="15"/>
      <c r="I6" s="16"/>
      <c r="J6" s="11"/>
      <c r="K6" s="11"/>
      <c r="L6" s="11"/>
      <c r="M6" s="18"/>
      <c r="N6" s="11"/>
    </row>
    <row r="7" spans="1:14" ht="33" customHeight="1" x14ac:dyDescent="0.15">
      <c r="A7" s="131" t="s">
        <v>29</v>
      </c>
      <c r="B7" s="132"/>
      <c r="C7" s="132"/>
      <c r="D7" s="124" t="s">
        <v>83</v>
      </c>
      <c r="E7" s="125"/>
      <c r="F7" s="125"/>
      <c r="G7" s="125"/>
      <c r="H7" s="126"/>
      <c r="I7" s="127"/>
      <c r="J7" s="128" t="s">
        <v>84</v>
      </c>
      <c r="K7" s="125"/>
      <c r="L7" s="125"/>
      <c r="M7" s="125"/>
      <c r="N7" s="127"/>
    </row>
    <row r="8" spans="1:14" ht="33" customHeight="1" x14ac:dyDescent="0.15">
      <c r="A8" s="19" t="s">
        <v>50</v>
      </c>
      <c r="B8" s="20"/>
      <c r="C8" s="21" t="s">
        <v>51</v>
      </c>
      <c r="D8" s="22" t="s">
        <v>86</v>
      </c>
      <c r="E8" s="66" t="s">
        <v>49</v>
      </c>
      <c r="F8" s="71" t="s">
        <v>41</v>
      </c>
      <c r="G8" s="71" t="s">
        <v>39</v>
      </c>
      <c r="H8" s="129" t="s">
        <v>62</v>
      </c>
      <c r="I8" s="130"/>
      <c r="J8" s="72" t="s">
        <v>47</v>
      </c>
      <c r="K8" s="66" t="s">
        <v>49</v>
      </c>
      <c r="L8" s="71" t="s">
        <v>41</v>
      </c>
      <c r="M8" s="71" t="s">
        <v>39</v>
      </c>
      <c r="N8" s="73" t="s">
        <v>48</v>
      </c>
    </row>
    <row r="9" spans="1:14" ht="33" customHeight="1" x14ac:dyDescent="0.15">
      <c r="A9" s="27" t="s">
        <v>52</v>
      </c>
      <c r="B9" s="28" t="s">
        <v>22</v>
      </c>
      <c r="C9" s="21" t="s">
        <v>19</v>
      </c>
      <c r="D9" s="119"/>
      <c r="E9" s="120"/>
      <c r="F9" s="120"/>
      <c r="G9" s="120"/>
      <c r="H9" s="120"/>
      <c r="I9" s="121"/>
      <c r="J9" s="76"/>
      <c r="K9" s="66" t="s">
        <v>0</v>
      </c>
      <c r="L9" s="163">
        <v>20</v>
      </c>
      <c r="M9" s="65" t="s">
        <v>40</v>
      </c>
      <c r="N9" s="77">
        <f>J9*L9</f>
        <v>0</v>
      </c>
    </row>
    <row r="10" spans="1:14" ht="33" customHeight="1" x14ac:dyDescent="0.15">
      <c r="A10" s="30" t="s">
        <v>53</v>
      </c>
      <c r="B10" s="28" t="s">
        <v>23</v>
      </c>
      <c r="C10" s="64" t="s">
        <v>80</v>
      </c>
      <c r="D10" s="119"/>
      <c r="E10" s="120"/>
      <c r="F10" s="120"/>
      <c r="G10" s="120"/>
      <c r="H10" s="120"/>
      <c r="I10" s="121"/>
      <c r="J10" s="76"/>
      <c r="K10" s="66" t="s">
        <v>0</v>
      </c>
      <c r="L10" s="163">
        <v>46</v>
      </c>
      <c r="M10" s="65" t="s">
        <v>40</v>
      </c>
      <c r="N10" s="77">
        <f t="shared" ref="N10:N28" si="0">J10*L10</f>
        <v>0</v>
      </c>
    </row>
    <row r="11" spans="1:14" ht="33" customHeight="1" x14ac:dyDescent="0.15">
      <c r="A11" s="30"/>
      <c r="B11" s="28" t="s">
        <v>24</v>
      </c>
      <c r="C11" s="21" t="s">
        <v>6</v>
      </c>
      <c r="D11" s="119"/>
      <c r="E11" s="120"/>
      <c r="F11" s="120"/>
      <c r="G11" s="120"/>
      <c r="H11" s="120"/>
      <c r="I11" s="121"/>
      <c r="J11" s="76"/>
      <c r="K11" s="66" t="s">
        <v>0</v>
      </c>
      <c r="L11" s="163">
        <v>70</v>
      </c>
      <c r="M11" s="65" t="s">
        <v>40</v>
      </c>
      <c r="N11" s="77">
        <f t="shared" si="0"/>
        <v>0</v>
      </c>
    </row>
    <row r="12" spans="1:14" ht="33" customHeight="1" x14ac:dyDescent="0.15">
      <c r="A12" s="30"/>
      <c r="B12" s="28" t="s">
        <v>25</v>
      </c>
      <c r="C12" s="21" t="s">
        <v>7</v>
      </c>
      <c r="D12" s="119"/>
      <c r="E12" s="120"/>
      <c r="F12" s="120"/>
      <c r="G12" s="120"/>
      <c r="H12" s="120"/>
      <c r="I12" s="121"/>
      <c r="J12" s="76"/>
      <c r="K12" s="66" t="s">
        <v>0</v>
      </c>
      <c r="L12" s="163">
        <v>10</v>
      </c>
      <c r="M12" s="65" t="s">
        <v>40</v>
      </c>
      <c r="N12" s="77">
        <f t="shared" si="0"/>
        <v>0</v>
      </c>
    </row>
    <row r="13" spans="1:14" ht="33" customHeight="1" x14ac:dyDescent="0.15">
      <c r="A13" s="31"/>
      <c r="B13" s="28" t="s">
        <v>26</v>
      </c>
      <c r="C13" s="21" t="s">
        <v>14</v>
      </c>
      <c r="D13" s="119"/>
      <c r="E13" s="120"/>
      <c r="F13" s="120"/>
      <c r="G13" s="120"/>
      <c r="H13" s="120"/>
      <c r="I13" s="121"/>
      <c r="J13" s="76"/>
      <c r="K13" s="66" t="s">
        <v>0</v>
      </c>
      <c r="L13" s="163">
        <v>25</v>
      </c>
      <c r="M13" s="65" t="s">
        <v>40</v>
      </c>
      <c r="N13" s="77">
        <f t="shared" si="0"/>
        <v>0</v>
      </c>
    </row>
    <row r="14" spans="1:14" ht="33" customHeight="1" x14ac:dyDescent="0.15">
      <c r="A14" s="32" t="s">
        <v>13</v>
      </c>
      <c r="B14" s="164" t="s">
        <v>22</v>
      </c>
      <c r="C14" s="153" t="s">
        <v>81</v>
      </c>
      <c r="D14" s="157"/>
      <c r="E14" s="66" t="s">
        <v>0</v>
      </c>
      <c r="F14" s="163">
        <v>178</v>
      </c>
      <c r="G14" s="65" t="s">
        <v>40</v>
      </c>
      <c r="H14" s="158">
        <f>D14*F14</f>
        <v>0</v>
      </c>
      <c r="I14" s="159"/>
      <c r="J14" s="76"/>
      <c r="K14" s="66" t="s">
        <v>0</v>
      </c>
      <c r="L14" s="163">
        <v>178</v>
      </c>
      <c r="M14" s="65" t="s">
        <v>40</v>
      </c>
      <c r="N14" s="77">
        <f t="shared" si="0"/>
        <v>0</v>
      </c>
    </row>
    <row r="15" spans="1:14" ht="33" customHeight="1" x14ac:dyDescent="0.15">
      <c r="A15" s="62"/>
      <c r="B15" s="28"/>
      <c r="C15" s="21" t="s">
        <v>82</v>
      </c>
      <c r="D15" s="119"/>
      <c r="E15" s="120"/>
      <c r="F15" s="120"/>
      <c r="G15" s="120"/>
      <c r="H15" s="120"/>
      <c r="I15" s="121"/>
      <c r="J15" s="76"/>
      <c r="K15" s="66" t="s">
        <v>0</v>
      </c>
      <c r="L15" s="163">
        <v>25</v>
      </c>
      <c r="M15" s="65" t="s">
        <v>40</v>
      </c>
      <c r="N15" s="77">
        <f t="shared" si="0"/>
        <v>0</v>
      </c>
    </row>
    <row r="16" spans="1:14" ht="33" customHeight="1" x14ac:dyDescent="0.15">
      <c r="A16" s="30"/>
      <c r="B16" s="20"/>
      <c r="C16" s="153" t="s">
        <v>69</v>
      </c>
      <c r="D16" s="157"/>
      <c r="E16" s="66" t="s">
        <v>0</v>
      </c>
      <c r="F16" s="163">
        <v>171</v>
      </c>
      <c r="G16" s="65" t="s">
        <v>40</v>
      </c>
      <c r="H16" s="158">
        <f>D16*F16</f>
        <v>0</v>
      </c>
      <c r="I16" s="159"/>
      <c r="J16" s="76"/>
      <c r="K16" s="66" t="s">
        <v>0</v>
      </c>
      <c r="L16" s="163">
        <v>171</v>
      </c>
      <c r="M16" s="65" t="s">
        <v>40</v>
      </c>
      <c r="N16" s="77">
        <f t="shared" si="0"/>
        <v>0</v>
      </c>
    </row>
    <row r="17" spans="1:14" ht="33" customHeight="1" x14ac:dyDescent="0.15">
      <c r="A17" s="30"/>
      <c r="B17" s="33"/>
      <c r="C17" s="21" t="s">
        <v>8</v>
      </c>
      <c r="D17" s="119"/>
      <c r="E17" s="120"/>
      <c r="F17" s="120"/>
      <c r="G17" s="120"/>
      <c r="H17" s="120"/>
      <c r="I17" s="121"/>
      <c r="J17" s="76"/>
      <c r="K17" s="66" t="s">
        <v>0</v>
      </c>
      <c r="L17" s="163">
        <v>2</v>
      </c>
      <c r="M17" s="65" t="s">
        <v>40</v>
      </c>
      <c r="N17" s="77">
        <f t="shared" si="0"/>
        <v>0</v>
      </c>
    </row>
    <row r="18" spans="1:14" ht="33" customHeight="1" x14ac:dyDescent="0.15">
      <c r="A18" s="30"/>
      <c r="B18" s="165" t="s">
        <v>27</v>
      </c>
      <c r="C18" s="153" t="s">
        <v>9</v>
      </c>
      <c r="D18" s="157"/>
      <c r="E18" s="66" t="s">
        <v>1</v>
      </c>
      <c r="F18" s="163">
        <v>38</v>
      </c>
      <c r="G18" s="65" t="s">
        <v>44</v>
      </c>
      <c r="H18" s="158">
        <f>D18*F18</f>
        <v>0</v>
      </c>
      <c r="I18" s="159"/>
      <c r="J18" s="76"/>
      <c r="K18" s="66" t="s">
        <v>1</v>
      </c>
      <c r="L18" s="163">
        <v>38</v>
      </c>
      <c r="M18" s="65" t="s">
        <v>44</v>
      </c>
      <c r="N18" s="77">
        <f t="shared" si="0"/>
        <v>0</v>
      </c>
    </row>
    <row r="19" spans="1:14" ht="33" customHeight="1" x14ac:dyDescent="0.15">
      <c r="A19" s="30"/>
      <c r="B19" s="20" t="s">
        <v>24</v>
      </c>
      <c r="C19" s="21" t="s">
        <v>10</v>
      </c>
      <c r="D19" s="119"/>
      <c r="E19" s="120"/>
      <c r="F19" s="120"/>
      <c r="G19" s="120"/>
      <c r="H19" s="120"/>
      <c r="I19" s="121"/>
      <c r="J19" s="76"/>
      <c r="K19" s="66" t="s">
        <v>1</v>
      </c>
      <c r="L19" s="163">
        <v>13</v>
      </c>
      <c r="M19" s="65" t="s">
        <v>44</v>
      </c>
      <c r="N19" s="77">
        <f t="shared" si="0"/>
        <v>0</v>
      </c>
    </row>
    <row r="20" spans="1:14" ht="33" customHeight="1" x14ac:dyDescent="0.15">
      <c r="A20" s="30"/>
      <c r="B20" s="20" t="s">
        <v>25</v>
      </c>
      <c r="C20" s="21" t="s">
        <v>15</v>
      </c>
      <c r="D20" s="119"/>
      <c r="E20" s="120"/>
      <c r="F20" s="120"/>
      <c r="G20" s="120"/>
      <c r="H20" s="120"/>
      <c r="I20" s="121"/>
      <c r="J20" s="76"/>
      <c r="K20" s="66" t="s">
        <v>0</v>
      </c>
      <c r="L20" s="163">
        <v>4</v>
      </c>
      <c r="M20" s="65" t="s">
        <v>40</v>
      </c>
      <c r="N20" s="77">
        <f t="shared" si="0"/>
        <v>0</v>
      </c>
    </row>
    <row r="21" spans="1:14" ht="33" customHeight="1" x14ac:dyDescent="0.15">
      <c r="A21" s="15"/>
      <c r="B21" s="20"/>
      <c r="C21" s="21" t="s">
        <v>16</v>
      </c>
      <c r="D21" s="119"/>
      <c r="E21" s="120"/>
      <c r="F21" s="120"/>
      <c r="G21" s="120"/>
      <c r="H21" s="120"/>
      <c r="I21" s="121"/>
      <c r="J21" s="76"/>
      <c r="K21" s="66" t="s">
        <v>0</v>
      </c>
      <c r="L21" s="163">
        <v>1</v>
      </c>
      <c r="M21" s="65" t="s">
        <v>40</v>
      </c>
      <c r="N21" s="77">
        <f t="shared" si="0"/>
        <v>0</v>
      </c>
    </row>
    <row r="22" spans="1:14" ht="33" customHeight="1" x14ac:dyDescent="0.15">
      <c r="A22" s="31"/>
      <c r="B22" s="165" t="s">
        <v>71</v>
      </c>
      <c r="C22" s="153" t="s">
        <v>17</v>
      </c>
      <c r="D22" s="157"/>
      <c r="E22" s="66" t="s">
        <v>1</v>
      </c>
      <c r="F22" s="163">
        <v>14</v>
      </c>
      <c r="G22" s="65" t="s">
        <v>44</v>
      </c>
      <c r="H22" s="158">
        <f>D22*F22</f>
        <v>0</v>
      </c>
      <c r="I22" s="159"/>
      <c r="J22" s="76"/>
      <c r="K22" s="66" t="s">
        <v>1</v>
      </c>
      <c r="L22" s="163">
        <v>14</v>
      </c>
      <c r="M22" s="65" t="s">
        <v>44</v>
      </c>
      <c r="N22" s="77">
        <f t="shared" si="0"/>
        <v>0</v>
      </c>
    </row>
    <row r="23" spans="1:14" ht="33" customHeight="1" x14ac:dyDescent="0.15">
      <c r="A23" s="62" t="s">
        <v>72</v>
      </c>
      <c r="B23" s="164" t="s">
        <v>22</v>
      </c>
      <c r="C23" s="153" t="s">
        <v>2</v>
      </c>
      <c r="D23" s="157"/>
      <c r="E23" s="66" t="s">
        <v>1</v>
      </c>
      <c r="F23" s="163">
        <v>55</v>
      </c>
      <c r="G23" s="65" t="s">
        <v>45</v>
      </c>
      <c r="H23" s="158">
        <f>D23*F23</f>
        <v>0</v>
      </c>
      <c r="I23" s="159"/>
      <c r="J23" s="76"/>
      <c r="K23" s="66" t="s">
        <v>1</v>
      </c>
      <c r="L23" s="163">
        <v>55</v>
      </c>
      <c r="M23" s="65" t="s">
        <v>45</v>
      </c>
      <c r="N23" s="77">
        <f t="shared" si="0"/>
        <v>0</v>
      </c>
    </row>
    <row r="24" spans="1:14" ht="33" customHeight="1" x14ac:dyDescent="0.15">
      <c r="A24" s="30"/>
      <c r="B24" s="20" t="s">
        <v>27</v>
      </c>
      <c r="C24" s="21" t="s">
        <v>73</v>
      </c>
      <c r="D24" s="119"/>
      <c r="E24" s="120"/>
      <c r="F24" s="120"/>
      <c r="G24" s="120"/>
      <c r="H24" s="120"/>
      <c r="I24" s="121"/>
      <c r="J24" s="76"/>
      <c r="K24" s="66" t="s">
        <v>1</v>
      </c>
      <c r="L24" s="163">
        <v>1</v>
      </c>
      <c r="M24" s="65" t="s">
        <v>44</v>
      </c>
      <c r="N24" s="77">
        <f t="shared" si="0"/>
        <v>0</v>
      </c>
    </row>
    <row r="25" spans="1:14" ht="33" customHeight="1" x14ac:dyDescent="0.15">
      <c r="A25" s="30"/>
      <c r="B25" s="165" t="s">
        <v>24</v>
      </c>
      <c r="C25" s="153" t="s">
        <v>3</v>
      </c>
      <c r="D25" s="157"/>
      <c r="E25" s="66" t="s">
        <v>1</v>
      </c>
      <c r="F25" s="163">
        <v>11</v>
      </c>
      <c r="G25" s="65" t="s">
        <v>44</v>
      </c>
      <c r="H25" s="158">
        <f>D25*F25</f>
        <v>0</v>
      </c>
      <c r="I25" s="159"/>
      <c r="J25" s="76"/>
      <c r="K25" s="66" t="s">
        <v>1</v>
      </c>
      <c r="L25" s="163">
        <v>11</v>
      </c>
      <c r="M25" s="65" t="s">
        <v>44</v>
      </c>
      <c r="N25" s="77">
        <f t="shared" si="0"/>
        <v>0</v>
      </c>
    </row>
    <row r="26" spans="1:14" ht="33" customHeight="1" x14ac:dyDescent="0.15">
      <c r="A26" s="31"/>
      <c r="B26" s="165" t="s">
        <v>25</v>
      </c>
      <c r="C26" s="153" t="s">
        <v>5</v>
      </c>
      <c r="D26" s="157"/>
      <c r="E26" s="66" t="s">
        <v>4</v>
      </c>
      <c r="F26" s="163">
        <v>20</v>
      </c>
      <c r="G26" s="65" t="s">
        <v>46</v>
      </c>
      <c r="H26" s="158">
        <f>D26*F26</f>
        <v>0</v>
      </c>
      <c r="I26" s="159"/>
      <c r="J26" s="76"/>
      <c r="K26" s="66" t="s">
        <v>4</v>
      </c>
      <c r="L26" s="163">
        <v>20</v>
      </c>
      <c r="M26" s="65" t="s">
        <v>46</v>
      </c>
      <c r="N26" s="77">
        <f t="shared" si="0"/>
        <v>0</v>
      </c>
    </row>
    <row r="27" spans="1:14" ht="33" customHeight="1" x14ac:dyDescent="0.15">
      <c r="A27" s="32" t="s">
        <v>20</v>
      </c>
      <c r="B27" s="28" t="s">
        <v>22</v>
      </c>
      <c r="C27" s="21" t="s">
        <v>11</v>
      </c>
      <c r="D27" s="119"/>
      <c r="E27" s="120"/>
      <c r="F27" s="120"/>
      <c r="G27" s="120"/>
      <c r="H27" s="120"/>
      <c r="I27" s="121"/>
      <c r="J27" s="76"/>
      <c r="K27" s="66" t="s">
        <v>18</v>
      </c>
      <c r="L27" s="163">
        <v>3</v>
      </c>
      <c r="M27" s="65" t="s">
        <v>43</v>
      </c>
      <c r="N27" s="77">
        <f t="shared" si="0"/>
        <v>0</v>
      </c>
    </row>
    <row r="28" spans="1:14" ht="33" customHeight="1" x14ac:dyDescent="0.15">
      <c r="A28" s="31"/>
      <c r="B28" s="28" t="s">
        <v>23</v>
      </c>
      <c r="C28" s="21" t="s">
        <v>12</v>
      </c>
      <c r="D28" s="119"/>
      <c r="E28" s="120"/>
      <c r="F28" s="120"/>
      <c r="G28" s="120"/>
      <c r="H28" s="120"/>
      <c r="I28" s="121"/>
      <c r="J28" s="76"/>
      <c r="K28" s="66" t="s">
        <v>18</v>
      </c>
      <c r="L28" s="163">
        <v>16</v>
      </c>
      <c r="M28" s="65" t="s">
        <v>43</v>
      </c>
      <c r="N28" s="77">
        <f t="shared" si="0"/>
        <v>0</v>
      </c>
    </row>
    <row r="29" spans="1:14" ht="33" customHeight="1" thickBot="1" x14ac:dyDescent="0.2">
      <c r="A29" s="133" t="s">
        <v>54</v>
      </c>
      <c r="B29" s="134"/>
      <c r="C29" s="135"/>
      <c r="D29" s="34"/>
      <c r="E29" s="35"/>
      <c r="F29" s="67"/>
      <c r="G29" s="36" t="s">
        <v>70</v>
      </c>
      <c r="H29" s="161"/>
      <c r="I29" s="162"/>
      <c r="J29" s="83"/>
      <c r="K29" s="83"/>
      <c r="L29" s="84"/>
      <c r="M29" s="85" t="s">
        <v>59</v>
      </c>
      <c r="N29" s="110">
        <f>SUM(N9:N28)</f>
        <v>0</v>
      </c>
    </row>
    <row r="30" spans="1:14" ht="33" customHeight="1" thickBot="1" x14ac:dyDescent="0.2">
      <c r="A30" s="136"/>
      <c r="B30" s="137"/>
      <c r="C30" s="138"/>
      <c r="D30" s="40"/>
      <c r="E30" s="87"/>
      <c r="F30" s="42"/>
      <c r="G30" s="42"/>
      <c r="H30" s="88"/>
      <c r="I30" s="45"/>
      <c r="J30" s="89" t="s">
        <v>34</v>
      </c>
      <c r="K30" s="89"/>
      <c r="L30" s="89"/>
      <c r="M30" s="90" t="s">
        <v>58</v>
      </c>
      <c r="N30" s="68">
        <f>H29+N29</f>
        <v>0</v>
      </c>
    </row>
    <row r="31" spans="1:14" ht="45.75" customHeight="1" thickBot="1" x14ac:dyDescent="0.2">
      <c r="A31" s="48" t="s">
        <v>30</v>
      </c>
      <c r="B31" s="49"/>
      <c r="C31" s="49"/>
      <c r="D31" s="94"/>
      <c r="E31" s="94"/>
      <c r="F31" s="95"/>
      <c r="G31" s="94"/>
      <c r="H31" s="94"/>
      <c r="I31" s="94"/>
      <c r="J31" s="93"/>
      <c r="K31" s="93"/>
      <c r="L31" s="93"/>
      <c r="M31" s="90" t="s">
        <v>55</v>
      </c>
      <c r="N31" s="68">
        <v>1200000</v>
      </c>
    </row>
    <row r="32" spans="1:14" ht="33" customHeight="1" x14ac:dyDescent="0.15">
      <c r="A32" s="11"/>
      <c r="B32" s="11"/>
      <c r="C32" s="13"/>
      <c r="D32" s="13"/>
      <c r="E32" s="13"/>
      <c r="F32" s="96"/>
      <c r="G32" s="13"/>
      <c r="H32" s="16"/>
      <c r="I32" s="16"/>
      <c r="J32" s="97" t="s">
        <v>60</v>
      </c>
      <c r="K32" s="98"/>
      <c r="L32" s="98"/>
      <c r="M32" s="99" t="s">
        <v>56</v>
      </c>
      <c r="N32" s="100">
        <f>N30+N31</f>
        <v>1200000</v>
      </c>
    </row>
    <row r="33" spans="1:14" ht="33" customHeight="1" thickBot="1" x14ac:dyDescent="0.2">
      <c r="A33" s="11"/>
      <c r="B33" s="11"/>
      <c r="C33" s="13"/>
      <c r="D33" s="13"/>
      <c r="E33" s="13"/>
      <c r="F33" s="96"/>
      <c r="G33" s="13"/>
      <c r="H33" s="16"/>
      <c r="I33" s="16"/>
      <c r="J33" s="70" t="s">
        <v>87</v>
      </c>
      <c r="K33" s="21"/>
      <c r="L33" s="21"/>
      <c r="M33" s="101" t="s">
        <v>57</v>
      </c>
      <c r="N33" s="102">
        <f>N32*0.1</f>
        <v>120000</v>
      </c>
    </row>
    <row r="34" spans="1:14" ht="33" customHeight="1" thickBot="1" x14ac:dyDescent="0.2">
      <c r="A34" s="11"/>
      <c r="B34" s="11"/>
      <c r="C34" s="13"/>
      <c r="D34" s="13"/>
      <c r="E34" s="13"/>
      <c r="F34" s="96"/>
      <c r="G34" s="13"/>
      <c r="H34" s="16"/>
      <c r="I34" s="16"/>
      <c r="J34" s="103" t="s">
        <v>74</v>
      </c>
      <c r="K34" s="21"/>
      <c r="L34" s="21"/>
      <c r="M34" s="104" t="s">
        <v>32</v>
      </c>
      <c r="N34" s="105">
        <f>N32+N33</f>
        <v>1320000</v>
      </c>
    </row>
    <row r="36" spans="1:14" ht="33" customHeight="1" x14ac:dyDescent="0.15">
      <c r="D36" s="7"/>
    </row>
  </sheetData>
  <mergeCells count="26">
    <mergeCell ref="A29:C30"/>
    <mergeCell ref="D24:I24"/>
    <mergeCell ref="D27:I27"/>
    <mergeCell ref="D28:I28"/>
    <mergeCell ref="H25:I25"/>
    <mergeCell ref="D11:I11"/>
    <mergeCell ref="H14:I14"/>
    <mergeCell ref="H16:I16"/>
    <mergeCell ref="H18:I18"/>
    <mergeCell ref="H29:I29"/>
    <mergeCell ref="H26:I26"/>
    <mergeCell ref="H22:I22"/>
    <mergeCell ref="D12:I12"/>
    <mergeCell ref="D13:I13"/>
    <mergeCell ref="D17:I17"/>
    <mergeCell ref="D19:I19"/>
    <mergeCell ref="D20:I20"/>
    <mergeCell ref="D21:I21"/>
    <mergeCell ref="D15:I15"/>
    <mergeCell ref="H23:I23"/>
    <mergeCell ref="A7:C7"/>
    <mergeCell ref="D7:I7"/>
    <mergeCell ref="J7:N7"/>
    <mergeCell ref="D9:I9"/>
    <mergeCell ref="D10:I10"/>
    <mergeCell ref="H8:I8"/>
  </mergeCells>
  <phoneticPr fontId="2"/>
  <printOptions horizontalCentered="1"/>
  <pageMargins left="0.51181102362204722" right="0.51181102362204722" top="0.55118110236220474" bottom="0.35433070866141736" header="0.31496062992125984" footer="0.31496062992125984"/>
  <pageSetup paperSize="9" scale="4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showGridLines="0" topLeftCell="F21" zoomScale="80" zoomScaleNormal="80" workbookViewId="0">
      <selection activeCell="L28" sqref="L28"/>
    </sheetView>
  </sheetViews>
  <sheetFormatPr defaultColWidth="3.625" defaultRowHeight="33" customHeight="1" x14ac:dyDescent="0.15"/>
  <cols>
    <col min="1" max="1" width="37.625" style="1" customWidth="1"/>
    <col min="2" max="2" width="4.25" style="1" bestFit="1" customWidth="1"/>
    <col min="3" max="3" width="51.625" style="3" customWidth="1"/>
    <col min="4" max="4" width="18" style="3" customWidth="1"/>
    <col min="5" max="5" width="21.75" style="1" customWidth="1"/>
    <col min="6" max="6" width="11.25" style="4" customWidth="1"/>
    <col min="7" max="7" width="11.875" style="1" customWidth="1"/>
    <col min="8" max="8" width="6.125" style="5" customWidth="1"/>
    <col min="9" max="9" width="19" style="6" customWidth="1"/>
    <col min="10" max="10" width="17.625" style="1" customWidth="1"/>
    <col min="11" max="11" width="22.625" style="1" customWidth="1"/>
    <col min="12" max="12" width="11" style="1" customWidth="1"/>
    <col min="13" max="13" width="11" style="2" customWidth="1"/>
    <col min="14" max="14" width="23.5" style="1" customWidth="1"/>
    <col min="15" max="16384" width="3.625" style="1"/>
  </cols>
  <sheetData>
    <row r="1" spans="1:14" ht="33" customHeight="1" x14ac:dyDescent="0.15">
      <c r="A1" s="10" t="s">
        <v>78</v>
      </c>
      <c r="B1" s="11"/>
      <c r="C1" s="12"/>
      <c r="D1" s="13"/>
      <c r="E1" s="11"/>
      <c r="F1" s="14"/>
      <c r="G1" s="11"/>
      <c r="H1" s="15"/>
      <c r="I1" s="16"/>
      <c r="J1" s="12"/>
      <c r="K1" s="11"/>
      <c r="L1" s="12"/>
      <c r="M1" s="17"/>
      <c r="N1" s="12"/>
    </row>
    <row r="2" spans="1:14" ht="33" customHeight="1" x14ac:dyDescent="0.15">
      <c r="A2" s="11" t="s">
        <v>36</v>
      </c>
      <c r="B2" s="11"/>
      <c r="C2" s="12"/>
      <c r="D2" s="13"/>
      <c r="E2" s="11"/>
      <c r="F2" s="14"/>
      <c r="G2" s="11"/>
      <c r="H2" s="15"/>
      <c r="I2" s="16"/>
      <c r="J2" s="12"/>
      <c r="K2" s="11"/>
      <c r="L2" s="12"/>
      <c r="M2" s="17"/>
      <c r="N2" s="12"/>
    </row>
    <row r="3" spans="1:14" ht="33" customHeight="1" x14ac:dyDescent="0.15">
      <c r="A3" s="11" t="s">
        <v>37</v>
      </c>
      <c r="B3" s="11"/>
      <c r="C3" s="11"/>
      <c r="D3" s="13"/>
      <c r="E3" s="11"/>
      <c r="F3" s="14"/>
      <c r="G3" s="11"/>
      <c r="H3" s="15"/>
      <c r="I3" s="16"/>
      <c r="J3" s="11"/>
      <c r="K3" s="11"/>
      <c r="L3" s="11"/>
      <c r="M3" s="18"/>
      <c r="N3" s="11"/>
    </row>
    <row r="4" spans="1:14" ht="33" customHeight="1" x14ac:dyDescent="0.15">
      <c r="A4" s="11" t="s">
        <v>65</v>
      </c>
      <c r="B4" s="11"/>
      <c r="C4" s="11"/>
      <c r="D4" s="13" t="s">
        <v>85</v>
      </c>
      <c r="E4" s="11"/>
      <c r="F4" s="14"/>
      <c r="G4" s="11"/>
      <c r="H4" s="15"/>
      <c r="I4" s="16"/>
      <c r="J4" s="11"/>
      <c r="K4" s="11"/>
      <c r="L4" s="11"/>
      <c r="M4" s="18"/>
      <c r="N4" s="11"/>
    </row>
    <row r="5" spans="1:14" ht="33" customHeight="1" x14ac:dyDescent="0.15">
      <c r="A5" s="11" t="s">
        <v>63</v>
      </c>
      <c r="B5" s="11"/>
      <c r="C5" s="11"/>
      <c r="D5" s="11" t="s">
        <v>68</v>
      </c>
      <c r="E5" s="11"/>
      <c r="F5" s="14"/>
      <c r="G5" s="11"/>
      <c r="H5" s="15"/>
      <c r="I5" s="16"/>
      <c r="J5" s="11"/>
      <c r="K5" s="11"/>
      <c r="L5" s="11"/>
      <c r="M5" s="18"/>
      <c r="N5" s="11"/>
    </row>
    <row r="6" spans="1:14" ht="33" customHeight="1" thickBot="1" x14ac:dyDescent="0.2">
      <c r="A6" s="11" t="s">
        <v>64</v>
      </c>
      <c r="B6" s="11"/>
      <c r="C6" s="11"/>
      <c r="D6" s="11"/>
      <c r="E6" s="11"/>
      <c r="F6" s="14"/>
      <c r="G6" s="11"/>
      <c r="H6" s="15"/>
      <c r="I6" s="16"/>
      <c r="J6" s="11"/>
      <c r="K6" s="11"/>
      <c r="L6" s="11"/>
      <c r="M6" s="18"/>
      <c r="N6" s="11"/>
    </row>
    <row r="7" spans="1:14" ht="33" customHeight="1" x14ac:dyDescent="0.15">
      <c r="A7" s="131" t="s">
        <v>29</v>
      </c>
      <c r="B7" s="132"/>
      <c r="C7" s="132"/>
      <c r="D7" s="124" t="s">
        <v>83</v>
      </c>
      <c r="E7" s="125"/>
      <c r="F7" s="125"/>
      <c r="G7" s="125"/>
      <c r="H7" s="126"/>
      <c r="I7" s="127"/>
      <c r="J7" s="128" t="s">
        <v>84</v>
      </c>
      <c r="K7" s="125"/>
      <c r="L7" s="125"/>
      <c r="M7" s="125"/>
      <c r="N7" s="127"/>
    </row>
    <row r="8" spans="1:14" ht="33" customHeight="1" thickBot="1" x14ac:dyDescent="0.2">
      <c r="A8" s="19" t="s">
        <v>50</v>
      </c>
      <c r="B8" s="20"/>
      <c r="C8" s="21" t="s">
        <v>51</v>
      </c>
      <c r="D8" s="63" t="s">
        <v>47</v>
      </c>
      <c r="E8" s="106" t="s">
        <v>49</v>
      </c>
      <c r="F8" s="107" t="s">
        <v>41</v>
      </c>
      <c r="G8" s="107" t="s">
        <v>39</v>
      </c>
      <c r="H8" s="142" t="s">
        <v>62</v>
      </c>
      <c r="I8" s="115"/>
      <c r="J8" s="72" t="s">
        <v>47</v>
      </c>
      <c r="K8" s="66" t="s">
        <v>49</v>
      </c>
      <c r="L8" s="71" t="s">
        <v>41</v>
      </c>
      <c r="M8" s="71" t="s">
        <v>39</v>
      </c>
      <c r="N8" s="73" t="s">
        <v>48</v>
      </c>
    </row>
    <row r="9" spans="1:14" ht="33" customHeight="1" x14ac:dyDescent="0.15">
      <c r="A9" s="27" t="s">
        <v>52</v>
      </c>
      <c r="B9" s="28" t="s">
        <v>22</v>
      </c>
      <c r="C9" s="21" t="s">
        <v>19</v>
      </c>
      <c r="D9" s="139"/>
      <c r="E9" s="140"/>
      <c r="F9" s="140"/>
      <c r="G9" s="140"/>
      <c r="H9" s="140"/>
      <c r="I9" s="141"/>
      <c r="J9" s="76"/>
      <c r="K9" s="66" t="s">
        <v>0</v>
      </c>
      <c r="L9" s="163">
        <v>20</v>
      </c>
      <c r="M9" s="65" t="s">
        <v>40</v>
      </c>
      <c r="N9" s="77"/>
    </row>
    <row r="10" spans="1:14" ht="33" customHeight="1" x14ac:dyDescent="0.15">
      <c r="A10" s="30" t="s">
        <v>53</v>
      </c>
      <c r="B10" s="28" t="s">
        <v>23</v>
      </c>
      <c r="C10" s="64" t="s">
        <v>80</v>
      </c>
      <c r="D10" s="119"/>
      <c r="E10" s="120"/>
      <c r="F10" s="120"/>
      <c r="G10" s="120"/>
      <c r="H10" s="120"/>
      <c r="I10" s="121"/>
      <c r="J10" s="76"/>
      <c r="K10" s="66" t="s">
        <v>0</v>
      </c>
      <c r="L10" s="163">
        <v>46</v>
      </c>
      <c r="M10" s="65" t="s">
        <v>40</v>
      </c>
      <c r="N10" s="77"/>
    </row>
    <row r="11" spans="1:14" ht="33" customHeight="1" x14ac:dyDescent="0.15">
      <c r="A11" s="30"/>
      <c r="B11" s="28" t="s">
        <v>24</v>
      </c>
      <c r="C11" s="21" t="s">
        <v>6</v>
      </c>
      <c r="D11" s="119"/>
      <c r="E11" s="120"/>
      <c r="F11" s="120"/>
      <c r="G11" s="120"/>
      <c r="H11" s="120"/>
      <c r="I11" s="121"/>
      <c r="J11" s="76"/>
      <c r="K11" s="66" t="s">
        <v>0</v>
      </c>
      <c r="L11" s="163">
        <v>70</v>
      </c>
      <c r="M11" s="65" t="s">
        <v>40</v>
      </c>
      <c r="N11" s="77"/>
    </row>
    <row r="12" spans="1:14" ht="33" customHeight="1" x14ac:dyDescent="0.15">
      <c r="A12" s="30"/>
      <c r="B12" s="28" t="s">
        <v>25</v>
      </c>
      <c r="C12" s="21" t="s">
        <v>7</v>
      </c>
      <c r="D12" s="119"/>
      <c r="E12" s="120"/>
      <c r="F12" s="120"/>
      <c r="G12" s="120"/>
      <c r="H12" s="120"/>
      <c r="I12" s="121"/>
      <c r="J12" s="76"/>
      <c r="K12" s="66" t="s">
        <v>0</v>
      </c>
      <c r="L12" s="163">
        <v>10</v>
      </c>
      <c r="M12" s="65" t="s">
        <v>40</v>
      </c>
      <c r="N12" s="77"/>
    </row>
    <row r="13" spans="1:14" ht="33" customHeight="1" x14ac:dyDescent="0.15">
      <c r="A13" s="31"/>
      <c r="B13" s="28" t="s">
        <v>26</v>
      </c>
      <c r="C13" s="21" t="s">
        <v>14</v>
      </c>
      <c r="D13" s="119"/>
      <c r="E13" s="120"/>
      <c r="F13" s="120"/>
      <c r="G13" s="120"/>
      <c r="H13" s="120"/>
      <c r="I13" s="121"/>
      <c r="J13" s="76"/>
      <c r="K13" s="66" t="s">
        <v>0</v>
      </c>
      <c r="L13" s="163">
        <v>25</v>
      </c>
      <c r="M13" s="65" t="s">
        <v>40</v>
      </c>
      <c r="N13" s="77"/>
    </row>
    <row r="14" spans="1:14" ht="33" customHeight="1" x14ac:dyDescent="0.15">
      <c r="A14" s="32" t="s">
        <v>13</v>
      </c>
      <c r="B14" s="164" t="s">
        <v>22</v>
      </c>
      <c r="C14" s="153" t="s">
        <v>81</v>
      </c>
      <c r="D14" s="157"/>
      <c r="E14" s="66" t="s">
        <v>0</v>
      </c>
      <c r="F14" s="163">
        <v>178</v>
      </c>
      <c r="G14" s="65" t="s">
        <v>40</v>
      </c>
      <c r="H14" s="158"/>
      <c r="I14" s="159"/>
      <c r="J14" s="76"/>
      <c r="K14" s="66" t="s">
        <v>0</v>
      </c>
      <c r="L14" s="163">
        <v>178</v>
      </c>
      <c r="M14" s="65" t="s">
        <v>40</v>
      </c>
      <c r="N14" s="77"/>
    </row>
    <row r="15" spans="1:14" ht="33" customHeight="1" x14ac:dyDescent="0.15">
      <c r="A15" s="62"/>
      <c r="B15" s="28"/>
      <c r="C15" s="21" t="s">
        <v>82</v>
      </c>
      <c r="D15" s="119"/>
      <c r="E15" s="120"/>
      <c r="F15" s="120"/>
      <c r="G15" s="120"/>
      <c r="H15" s="120"/>
      <c r="I15" s="121"/>
      <c r="J15" s="76"/>
      <c r="K15" s="66" t="s">
        <v>0</v>
      </c>
      <c r="L15" s="163">
        <v>25</v>
      </c>
      <c r="M15" s="65" t="s">
        <v>40</v>
      </c>
      <c r="N15" s="77"/>
    </row>
    <row r="16" spans="1:14" ht="33" customHeight="1" x14ac:dyDescent="0.15">
      <c r="A16" s="30"/>
      <c r="B16" s="20"/>
      <c r="C16" s="153" t="s">
        <v>69</v>
      </c>
      <c r="D16" s="157"/>
      <c r="E16" s="66" t="s">
        <v>0</v>
      </c>
      <c r="F16" s="163">
        <v>171</v>
      </c>
      <c r="G16" s="65" t="s">
        <v>40</v>
      </c>
      <c r="H16" s="158"/>
      <c r="I16" s="159"/>
      <c r="J16" s="76"/>
      <c r="K16" s="66" t="s">
        <v>0</v>
      </c>
      <c r="L16" s="163">
        <v>171</v>
      </c>
      <c r="M16" s="65" t="s">
        <v>40</v>
      </c>
      <c r="N16" s="77"/>
    </row>
    <row r="17" spans="1:14" ht="33" customHeight="1" x14ac:dyDescent="0.15">
      <c r="A17" s="30"/>
      <c r="B17" s="33"/>
      <c r="C17" s="21" t="s">
        <v>8</v>
      </c>
      <c r="D17" s="119"/>
      <c r="E17" s="120"/>
      <c r="F17" s="120"/>
      <c r="G17" s="120"/>
      <c r="H17" s="120"/>
      <c r="I17" s="121"/>
      <c r="J17" s="76"/>
      <c r="K17" s="66" t="s">
        <v>0</v>
      </c>
      <c r="L17" s="163">
        <v>2</v>
      </c>
      <c r="M17" s="65" t="s">
        <v>40</v>
      </c>
      <c r="N17" s="77"/>
    </row>
    <row r="18" spans="1:14" ht="33" customHeight="1" x14ac:dyDescent="0.15">
      <c r="A18" s="30"/>
      <c r="B18" s="165" t="s">
        <v>27</v>
      </c>
      <c r="C18" s="153" t="s">
        <v>9</v>
      </c>
      <c r="D18" s="157"/>
      <c r="E18" s="66" t="s">
        <v>1</v>
      </c>
      <c r="F18" s="163">
        <v>38</v>
      </c>
      <c r="G18" s="65" t="s">
        <v>44</v>
      </c>
      <c r="H18" s="158"/>
      <c r="I18" s="159"/>
      <c r="J18" s="76"/>
      <c r="K18" s="66" t="s">
        <v>1</v>
      </c>
      <c r="L18" s="163">
        <v>38</v>
      </c>
      <c r="M18" s="65" t="s">
        <v>44</v>
      </c>
      <c r="N18" s="77"/>
    </row>
    <row r="19" spans="1:14" ht="33" customHeight="1" x14ac:dyDescent="0.15">
      <c r="A19" s="30"/>
      <c r="B19" s="165" t="s">
        <v>24</v>
      </c>
      <c r="C19" s="153" t="s">
        <v>10</v>
      </c>
      <c r="D19" s="119"/>
      <c r="E19" s="120"/>
      <c r="F19" s="120"/>
      <c r="G19" s="120"/>
      <c r="H19" s="120"/>
      <c r="I19" s="121"/>
      <c r="J19" s="76"/>
      <c r="K19" s="66" t="s">
        <v>1</v>
      </c>
      <c r="L19" s="163">
        <v>13</v>
      </c>
      <c r="M19" s="65" t="s">
        <v>44</v>
      </c>
      <c r="N19" s="77"/>
    </row>
    <row r="20" spans="1:14" ht="33" customHeight="1" x14ac:dyDescent="0.15">
      <c r="A20" s="30"/>
      <c r="B20" s="20" t="s">
        <v>25</v>
      </c>
      <c r="C20" s="21" t="s">
        <v>15</v>
      </c>
      <c r="D20" s="119"/>
      <c r="E20" s="120"/>
      <c r="F20" s="120"/>
      <c r="G20" s="120"/>
      <c r="H20" s="120"/>
      <c r="I20" s="121"/>
      <c r="J20" s="76"/>
      <c r="K20" s="66" t="s">
        <v>0</v>
      </c>
      <c r="L20" s="163">
        <v>4</v>
      </c>
      <c r="M20" s="65" t="s">
        <v>40</v>
      </c>
      <c r="N20" s="77"/>
    </row>
    <row r="21" spans="1:14" ht="33" customHeight="1" x14ac:dyDescent="0.15">
      <c r="A21" s="15"/>
      <c r="B21" s="20"/>
      <c r="C21" s="21" t="s">
        <v>16</v>
      </c>
      <c r="D21" s="119"/>
      <c r="E21" s="120"/>
      <c r="F21" s="120"/>
      <c r="G21" s="120"/>
      <c r="H21" s="120"/>
      <c r="I21" s="121"/>
      <c r="J21" s="76"/>
      <c r="K21" s="66" t="s">
        <v>0</v>
      </c>
      <c r="L21" s="163">
        <v>1</v>
      </c>
      <c r="M21" s="65" t="s">
        <v>40</v>
      </c>
      <c r="N21" s="77"/>
    </row>
    <row r="22" spans="1:14" ht="33" customHeight="1" x14ac:dyDescent="0.15">
      <c r="A22" s="31"/>
      <c r="B22" s="165" t="s">
        <v>71</v>
      </c>
      <c r="C22" s="153" t="s">
        <v>17</v>
      </c>
      <c r="D22" s="157"/>
      <c r="E22" s="66" t="s">
        <v>1</v>
      </c>
      <c r="F22" s="163">
        <v>14</v>
      </c>
      <c r="G22" s="65" t="s">
        <v>44</v>
      </c>
      <c r="H22" s="158"/>
      <c r="I22" s="159"/>
      <c r="J22" s="76"/>
      <c r="K22" s="66" t="s">
        <v>1</v>
      </c>
      <c r="L22" s="163">
        <v>14</v>
      </c>
      <c r="M22" s="65" t="s">
        <v>44</v>
      </c>
      <c r="N22" s="77"/>
    </row>
    <row r="23" spans="1:14" ht="33" customHeight="1" x14ac:dyDescent="0.15">
      <c r="A23" s="62" t="s">
        <v>72</v>
      </c>
      <c r="B23" s="164" t="s">
        <v>22</v>
      </c>
      <c r="C23" s="153" t="s">
        <v>2</v>
      </c>
      <c r="D23" s="157"/>
      <c r="E23" s="66" t="s">
        <v>1</v>
      </c>
      <c r="F23" s="163">
        <v>55</v>
      </c>
      <c r="G23" s="65" t="s">
        <v>45</v>
      </c>
      <c r="H23" s="158"/>
      <c r="I23" s="159"/>
      <c r="J23" s="76"/>
      <c r="K23" s="66" t="s">
        <v>1</v>
      </c>
      <c r="L23" s="163">
        <v>55</v>
      </c>
      <c r="M23" s="65" t="s">
        <v>45</v>
      </c>
      <c r="N23" s="77"/>
    </row>
    <row r="24" spans="1:14" ht="33" customHeight="1" x14ac:dyDescent="0.15">
      <c r="A24" s="30"/>
      <c r="B24" s="20" t="s">
        <v>27</v>
      </c>
      <c r="C24" s="21" t="s">
        <v>73</v>
      </c>
      <c r="D24" s="119"/>
      <c r="E24" s="120"/>
      <c r="F24" s="120"/>
      <c r="G24" s="120"/>
      <c r="H24" s="120"/>
      <c r="I24" s="121"/>
      <c r="J24" s="76"/>
      <c r="K24" s="66" t="s">
        <v>1</v>
      </c>
      <c r="L24" s="163">
        <v>1</v>
      </c>
      <c r="M24" s="65" t="s">
        <v>44</v>
      </c>
      <c r="N24" s="77"/>
    </row>
    <row r="25" spans="1:14" ht="33" customHeight="1" x14ac:dyDescent="0.15">
      <c r="A25" s="30"/>
      <c r="B25" s="165" t="s">
        <v>24</v>
      </c>
      <c r="C25" s="153" t="s">
        <v>3</v>
      </c>
      <c r="D25" s="157"/>
      <c r="E25" s="66" t="s">
        <v>1</v>
      </c>
      <c r="F25" s="163">
        <v>11</v>
      </c>
      <c r="G25" s="65" t="s">
        <v>44</v>
      </c>
      <c r="H25" s="158"/>
      <c r="I25" s="159"/>
      <c r="J25" s="76"/>
      <c r="K25" s="66" t="s">
        <v>1</v>
      </c>
      <c r="L25" s="163">
        <v>11</v>
      </c>
      <c r="M25" s="65" t="s">
        <v>44</v>
      </c>
      <c r="N25" s="77"/>
    </row>
    <row r="26" spans="1:14" ht="33" customHeight="1" x14ac:dyDescent="0.15">
      <c r="A26" s="31"/>
      <c r="B26" s="165" t="s">
        <v>25</v>
      </c>
      <c r="C26" s="153" t="s">
        <v>5</v>
      </c>
      <c r="D26" s="157"/>
      <c r="E26" s="66" t="s">
        <v>4</v>
      </c>
      <c r="F26" s="163">
        <v>20</v>
      </c>
      <c r="G26" s="65" t="s">
        <v>46</v>
      </c>
      <c r="H26" s="158"/>
      <c r="I26" s="159"/>
      <c r="J26" s="76"/>
      <c r="K26" s="66" t="s">
        <v>4</v>
      </c>
      <c r="L26" s="163">
        <v>20</v>
      </c>
      <c r="M26" s="65" t="s">
        <v>46</v>
      </c>
      <c r="N26" s="77"/>
    </row>
    <row r="27" spans="1:14" ht="33" customHeight="1" x14ac:dyDescent="0.15">
      <c r="A27" s="32" t="s">
        <v>20</v>
      </c>
      <c r="B27" s="28" t="s">
        <v>22</v>
      </c>
      <c r="C27" s="21" t="s">
        <v>11</v>
      </c>
      <c r="D27" s="119"/>
      <c r="E27" s="120"/>
      <c r="F27" s="120"/>
      <c r="G27" s="120"/>
      <c r="H27" s="120"/>
      <c r="I27" s="121"/>
      <c r="J27" s="76"/>
      <c r="K27" s="66" t="s">
        <v>18</v>
      </c>
      <c r="L27" s="163">
        <v>3</v>
      </c>
      <c r="M27" s="65" t="s">
        <v>43</v>
      </c>
      <c r="N27" s="77"/>
    </row>
    <row r="28" spans="1:14" ht="33" customHeight="1" x14ac:dyDescent="0.15">
      <c r="A28" s="31"/>
      <c r="B28" s="28" t="s">
        <v>23</v>
      </c>
      <c r="C28" s="21" t="s">
        <v>12</v>
      </c>
      <c r="D28" s="119"/>
      <c r="E28" s="120"/>
      <c r="F28" s="120"/>
      <c r="G28" s="120"/>
      <c r="H28" s="120"/>
      <c r="I28" s="121"/>
      <c r="J28" s="76"/>
      <c r="K28" s="66" t="s">
        <v>18</v>
      </c>
      <c r="L28" s="163">
        <v>16</v>
      </c>
      <c r="M28" s="65" t="s">
        <v>43</v>
      </c>
      <c r="N28" s="77"/>
    </row>
    <row r="29" spans="1:14" ht="33" customHeight="1" thickBot="1" x14ac:dyDescent="0.2">
      <c r="A29" s="133" t="s">
        <v>54</v>
      </c>
      <c r="B29" s="134"/>
      <c r="C29" s="135"/>
      <c r="D29" s="34"/>
      <c r="E29" s="35"/>
      <c r="F29" s="67"/>
      <c r="G29" s="36" t="s">
        <v>70</v>
      </c>
      <c r="H29" s="161"/>
      <c r="I29" s="162"/>
      <c r="J29" s="83"/>
      <c r="K29" s="83"/>
      <c r="L29" s="84"/>
      <c r="M29" s="85" t="s">
        <v>59</v>
      </c>
      <c r="N29" s="86"/>
    </row>
    <row r="30" spans="1:14" ht="33" customHeight="1" thickBot="1" x14ac:dyDescent="0.2">
      <c r="A30" s="136"/>
      <c r="B30" s="137"/>
      <c r="C30" s="138"/>
      <c r="D30" s="40"/>
      <c r="E30" s="87"/>
      <c r="F30" s="42"/>
      <c r="G30" s="42"/>
      <c r="H30" s="88"/>
      <c r="I30" s="45"/>
      <c r="J30" s="89" t="s">
        <v>34</v>
      </c>
      <c r="K30" s="89"/>
      <c r="L30" s="89"/>
      <c r="M30" s="90" t="s">
        <v>58</v>
      </c>
      <c r="N30" s="91"/>
    </row>
    <row r="31" spans="1:14" ht="45.75" customHeight="1" thickBot="1" x14ac:dyDescent="0.2">
      <c r="A31" s="48" t="s">
        <v>30</v>
      </c>
      <c r="B31" s="49"/>
      <c r="C31" s="49"/>
      <c r="D31" s="94"/>
      <c r="E31" s="94"/>
      <c r="F31" s="95"/>
      <c r="G31" s="94"/>
      <c r="H31" s="94"/>
      <c r="I31" s="94"/>
      <c r="J31" s="93"/>
      <c r="K31" s="93"/>
      <c r="L31" s="93"/>
      <c r="M31" s="90" t="s">
        <v>55</v>
      </c>
      <c r="N31" s="68">
        <v>1200000</v>
      </c>
    </row>
    <row r="32" spans="1:14" ht="33" customHeight="1" x14ac:dyDescent="0.15">
      <c r="A32" s="11"/>
      <c r="B32" s="11"/>
      <c r="C32" s="13"/>
      <c r="D32" s="13"/>
      <c r="E32" s="13"/>
      <c r="F32" s="96"/>
      <c r="G32" s="13"/>
      <c r="H32" s="16"/>
      <c r="I32" s="16"/>
      <c r="J32" s="97" t="s">
        <v>60</v>
      </c>
      <c r="K32" s="98"/>
      <c r="L32" s="98"/>
      <c r="M32" s="99" t="s">
        <v>56</v>
      </c>
      <c r="N32" s="100"/>
    </row>
    <row r="33" spans="1:14" ht="33" customHeight="1" thickBot="1" x14ac:dyDescent="0.2">
      <c r="A33" s="11"/>
      <c r="B33" s="11"/>
      <c r="C33" s="13"/>
      <c r="D33" s="13"/>
      <c r="E33" s="13"/>
      <c r="F33" s="96"/>
      <c r="G33" s="13"/>
      <c r="H33" s="16"/>
      <c r="I33" s="16"/>
      <c r="J33" s="70" t="s">
        <v>87</v>
      </c>
      <c r="K33" s="21"/>
      <c r="L33" s="21"/>
      <c r="M33" s="101" t="s">
        <v>57</v>
      </c>
      <c r="N33" s="102"/>
    </row>
    <row r="34" spans="1:14" ht="33" customHeight="1" thickBot="1" x14ac:dyDescent="0.2">
      <c r="A34" s="11"/>
      <c r="B34" s="11"/>
      <c r="C34" s="13"/>
      <c r="D34" s="13"/>
      <c r="E34" s="13"/>
      <c r="F34" s="96"/>
      <c r="G34" s="13"/>
      <c r="H34" s="16"/>
      <c r="I34" s="16"/>
      <c r="J34" s="103" t="s">
        <v>75</v>
      </c>
      <c r="K34" s="21"/>
      <c r="L34" s="21"/>
      <c r="M34" s="104" t="s">
        <v>32</v>
      </c>
      <c r="N34" s="105"/>
    </row>
  </sheetData>
  <mergeCells count="26">
    <mergeCell ref="A29:C30"/>
    <mergeCell ref="D24:I24"/>
    <mergeCell ref="D27:I27"/>
    <mergeCell ref="D28:I28"/>
    <mergeCell ref="H25:I25"/>
    <mergeCell ref="D11:I11"/>
    <mergeCell ref="H14:I14"/>
    <mergeCell ref="H16:I16"/>
    <mergeCell ref="H18:I18"/>
    <mergeCell ref="H29:I29"/>
    <mergeCell ref="H26:I26"/>
    <mergeCell ref="H22:I22"/>
    <mergeCell ref="D12:I12"/>
    <mergeCell ref="D13:I13"/>
    <mergeCell ref="D17:I17"/>
    <mergeCell ref="D19:I19"/>
    <mergeCell ref="D20:I20"/>
    <mergeCell ref="D21:I21"/>
    <mergeCell ref="D15:I15"/>
    <mergeCell ref="H23:I23"/>
    <mergeCell ref="A7:C7"/>
    <mergeCell ref="D7:I7"/>
    <mergeCell ref="J7:N7"/>
    <mergeCell ref="D9:I9"/>
    <mergeCell ref="D10:I10"/>
    <mergeCell ref="H8:I8"/>
  </mergeCells>
  <phoneticPr fontId="2"/>
  <printOptions horizontalCentered="1"/>
  <pageMargins left="0.51181102362204722" right="0.51181102362204722" top="0.55118110236220474" bottom="0.35433070866141736" header="0.31496062992125984" footer="0.31496062992125984"/>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showGridLines="0" topLeftCell="F23" zoomScale="80" zoomScaleNormal="80" workbookViewId="0">
      <selection activeCell="P27" sqref="P27"/>
    </sheetView>
  </sheetViews>
  <sheetFormatPr defaultColWidth="3.625" defaultRowHeight="33" customHeight="1" x14ac:dyDescent="0.15"/>
  <cols>
    <col min="1" max="1" width="39.125" style="1" customWidth="1"/>
    <col min="2" max="2" width="4.25" style="1" bestFit="1" customWidth="1"/>
    <col min="3" max="3" width="49.375" style="3" customWidth="1"/>
    <col min="4" max="4" width="18" style="3" customWidth="1"/>
    <col min="5" max="5" width="21.75" style="1" customWidth="1"/>
    <col min="6" max="6" width="11.25" style="4" customWidth="1"/>
    <col min="7" max="7" width="11.875" style="1" customWidth="1"/>
    <col min="8" max="8" width="6.125" style="5" customWidth="1"/>
    <col min="9" max="9" width="19" style="6" customWidth="1"/>
    <col min="10" max="10" width="17.625" style="1" customWidth="1"/>
    <col min="11" max="11" width="22.625" style="1" customWidth="1"/>
    <col min="12" max="12" width="11" style="1" customWidth="1"/>
    <col min="13" max="13" width="11" style="2" customWidth="1"/>
    <col min="14" max="14" width="23.5" style="1" customWidth="1"/>
    <col min="15" max="16384" width="3.625" style="1"/>
  </cols>
  <sheetData>
    <row r="1" spans="1:14" ht="33" customHeight="1" x14ac:dyDescent="0.15">
      <c r="A1" s="10" t="s">
        <v>77</v>
      </c>
      <c r="B1" s="11"/>
      <c r="C1" s="12"/>
      <c r="D1" s="13"/>
      <c r="E1" s="11"/>
      <c r="F1" s="14"/>
      <c r="G1" s="11"/>
      <c r="H1" s="15"/>
      <c r="I1" s="16"/>
      <c r="J1" s="12"/>
      <c r="K1" s="11"/>
      <c r="L1" s="12"/>
      <c r="M1" s="17"/>
      <c r="N1" s="12"/>
    </row>
    <row r="2" spans="1:14" ht="33" customHeight="1" x14ac:dyDescent="0.15">
      <c r="A2" s="11" t="s">
        <v>36</v>
      </c>
      <c r="B2" s="11"/>
      <c r="C2" s="12"/>
      <c r="D2" s="13"/>
      <c r="E2" s="11"/>
      <c r="F2" s="14"/>
      <c r="G2" s="11"/>
      <c r="H2" s="15"/>
      <c r="I2" s="16"/>
      <c r="J2" s="12"/>
      <c r="K2" s="11"/>
      <c r="L2" s="12"/>
      <c r="M2" s="17"/>
      <c r="N2" s="12"/>
    </row>
    <row r="3" spans="1:14" ht="33" customHeight="1" x14ac:dyDescent="0.15">
      <c r="A3" s="11" t="s">
        <v>37</v>
      </c>
      <c r="B3" s="11"/>
      <c r="C3" s="11"/>
      <c r="D3" s="13"/>
      <c r="E3" s="11"/>
      <c r="F3" s="14"/>
      <c r="G3" s="11"/>
      <c r="H3" s="15"/>
      <c r="I3" s="16"/>
      <c r="J3" s="11"/>
      <c r="K3" s="11"/>
      <c r="L3" s="11"/>
      <c r="M3" s="18"/>
      <c r="N3" s="11"/>
    </row>
    <row r="4" spans="1:14" ht="33" customHeight="1" x14ac:dyDescent="0.15">
      <c r="A4" s="11" t="s">
        <v>65</v>
      </c>
      <c r="B4" s="11"/>
      <c r="C4" s="11"/>
      <c r="D4" s="13" t="s">
        <v>85</v>
      </c>
      <c r="E4" s="11"/>
      <c r="F4" s="14"/>
      <c r="G4" s="11"/>
      <c r="H4" s="15"/>
      <c r="I4" s="16"/>
      <c r="J4" s="11"/>
      <c r="K4" s="11"/>
      <c r="L4" s="11"/>
      <c r="M4" s="18"/>
      <c r="N4" s="11"/>
    </row>
    <row r="5" spans="1:14" ht="33" customHeight="1" x14ac:dyDescent="0.15">
      <c r="A5" s="11" t="s">
        <v>63</v>
      </c>
      <c r="B5" s="11"/>
      <c r="C5" s="11"/>
      <c r="D5" s="11" t="s">
        <v>68</v>
      </c>
      <c r="E5" s="11"/>
      <c r="F5" s="14"/>
      <c r="G5" s="11"/>
      <c r="H5" s="15"/>
      <c r="I5" s="16"/>
      <c r="J5" s="11"/>
      <c r="K5" s="11"/>
      <c r="L5" s="11"/>
      <c r="M5" s="18"/>
      <c r="N5" s="11"/>
    </row>
    <row r="6" spans="1:14" ht="33" customHeight="1" thickBot="1" x14ac:dyDescent="0.2">
      <c r="A6" s="11" t="s">
        <v>64</v>
      </c>
      <c r="B6" s="11"/>
      <c r="C6" s="11"/>
      <c r="D6" s="11"/>
      <c r="E6" s="11"/>
      <c r="F6" s="14"/>
      <c r="G6" s="11"/>
      <c r="H6" s="15"/>
      <c r="I6" s="16"/>
      <c r="J6" s="11"/>
      <c r="K6" s="11"/>
      <c r="L6" s="11"/>
      <c r="M6" s="18"/>
      <c r="N6" s="11"/>
    </row>
    <row r="7" spans="1:14" ht="33" customHeight="1" x14ac:dyDescent="0.15">
      <c r="A7" s="131" t="s">
        <v>29</v>
      </c>
      <c r="B7" s="132"/>
      <c r="C7" s="132"/>
      <c r="D7" s="143" t="s">
        <v>83</v>
      </c>
      <c r="E7" s="144"/>
      <c r="F7" s="144"/>
      <c r="G7" s="144"/>
      <c r="H7" s="145"/>
      <c r="I7" s="146"/>
      <c r="J7" s="147" t="s">
        <v>84</v>
      </c>
      <c r="K7" s="144"/>
      <c r="L7" s="144"/>
      <c r="M7" s="144"/>
      <c r="N7" s="146"/>
    </row>
    <row r="8" spans="1:14" ht="33" customHeight="1" x14ac:dyDescent="0.15">
      <c r="A8" s="19" t="s">
        <v>50</v>
      </c>
      <c r="B8" s="20"/>
      <c r="C8" s="21" t="s">
        <v>51</v>
      </c>
      <c r="D8" s="22" t="s">
        <v>47</v>
      </c>
      <c r="E8" s="9" t="s">
        <v>49</v>
      </c>
      <c r="F8" s="23" t="s">
        <v>41</v>
      </c>
      <c r="G8" s="24" t="s">
        <v>39</v>
      </c>
      <c r="H8" s="151" t="s">
        <v>62</v>
      </c>
      <c r="I8" s="152"/>
      <c r="J8" s="25" t="s">
        <v>47</v>
      </c>
      <c r="K8" s="9" t="s">
        <v>49</v>
      </c>
      <c r="L8" s="23" t="s">
        <v>41</v>
      </c>
      <c r="M8" s="24" t="s">
        <v>39</v>
      </c>
      <c r="N8" s="26" t="s">
        <v>48</v>
      </c>
    </row>
    <row r="9" spans="1:14" ht="33" customHeight="1" x14ac:dyDescent="0.15">
      <c r="A9" s="27" t="s">
        <v>52</v>
      </c>
      <c r="B9" s="28" t="s">
        <v>22</v>
      </c>
      <c r="C9" s="21" t="s">
        <v>19</v>
      </c>
      <c r="D9" s="148"/>
      <c r="E9" s="149"/>
      <c r="F9" s="149"/>
      <c r="G9" s="149"/>
      <c r="H9" s="149"/>
      <c r="I9" s="150"/>
      <c r="J9" s="76"/>
      <c r="K9" s="9" t="s">
        <v>0</v>
      </c>
      <c r="L9" s="163">
        <v>4</v>
      </c>
      <c r="M9" s="8" t="s">
        <v>40</v>
      </c>
      <c r="N9" s="29"/>
    </row>
    <row r="10" spans="1:14" ht="33" customHeight="1" x14ac:dyDescent="0.15">
      <c r="A10" s="30" t="s">
        <v>53</v>
      </c>
      <c r="B10" s="28" t="s">
        <v>23</v>
      </c>
      <c r="C10" s="64" t="s">
        <v>80</v>
      </c>
      <c r="D10" s="148"/>
      <c r="E10" s="149"/>
      <c r="F10" s="149"/>
      <c r="G10" s="149"/>
      <c r="H10" s="149"/>
      <c r="I10" s="150"/>
      <c r="J10" s="76"/>
      <c r="K10" s="9" t="s">
        <v>0</v>
      </c>
      <c r="L10" s="163">
        <v>10</v>
      </c>
      <c r="M10" s="8" t="s">
        <v>40</v>
      </c>
      <c r="N10" s="29"/>
    </row>
    <row r="11" spans="1:14" ht="33" customHeight="1" x14ac:dyDescent="0.15">
      <c r="A11" s="30"/>
      <c r="B11" s="28" t="s">
        <v>24</v>
      </c>
      <c r="C11" s="21" t="s">
        <v>6</v>
      </c>
      <c r="D11" s="148"/>
      <c r="E11" s="149"/>
      <c r="F11" s="149"/>
      <c r="G11" s="149"/>
      <c r="H11" s="149"/>
      <c r="I11" s="150"/>
      <c r="J11" s="76"/>
      <c r="K11" s="9" t="s">
        <v>0</v>
      </c>
      <c r="L11" s="163">
        <v>16</v>
      </c>
      <c r="M11" s="8" t="s">
        <v>40</v>
      </c>
      <c r="N11" s="29"/>
    </row>
    <row r="12" spans="1:14" ht="33" customHeight="1" x14ac:dyDescent="0.15">
      <c r="A12" s="30"/>
      <c r="B12" s="28" t="s">
        <v>25</v>
      </c>
      <c r="C12" s="21" t="s">
        <v>7</v>
      </c>
      <c r="D12" s="148"/>
      <c r="E12" s="149"/>
      <c r="F12" s="149"/>
      <c r="G12" s="149"/>
      <c r="H12" s="149"/>
      <c r="I12" s="150"/>
      <c r="J12" s="76"/>
      <c r="K12" s="9" t="s">
        <v>0</v>
      </c>
      <c r="L12" s="163">
        <v>10</v>
      </c>
      <c r="M12" s="8" t="s">
        <v>40</v>
      </c>
      <c r="N12" s="29"/>
    </row>
    <row r="13" spans="1:14" ht="33" customHeight="1" x14ac:dyDescent="0.15">
      <c r="A13" s="31"/>
      <c r="B13" s="28" t="s">
        <v>26</v>
      </c>
      <c r="C13" s="21" t="s">
        <v>14</v>
      </c>
      <c r="D13" s="148"/>
      <c r="E13" s="149"/>
      <c r="F13" s="149"/>
      <c r="G13" s="149"/>
      <c r="H13" s="149"/>
      <c r="I13" s="150"/>
      <c r="J13" s="76"/>
      <c r="K13" s="9" t="s">
        <v>0</v>
      </c>
      <c r="L13" s="163">
        <v>6</v>
      </c>
      <c r="M13" s="8" t="s">
        <v>40</v>
      </c>
      <c r="N13" s="29"/>
    </row>
    <row r="14" spans="1:14" ht="33" customHeight="1" x14ac:dyDescent="0.15">
      <c r="A14" s="32" t="s">
        <v>13</v>
      </c>
      <c r="B14" s="164" t="s">
        <v>22</v>
      </c>
      <c r="C14" s="153" t="s">
        <v>81</v>
      </c>
      <c r="D14" s="157"/>
      <c r="E14" s="66" t="s">
        <v>0</v>
      </c>
      <c r="F14" s="163">
        <v>40</v>
      </c>
      <c r="G14" s="65" t="s">
        <v>40</v>
      </c>
      <c r="H14" s="158"/>
      <c r="I14" s="159"/>
      <c r="J14" s="76"/>
      <c r="K14" s="9" t="s">
        <v>0</v>
      </c>
      <c r="L14" s="163">
        <v>40</v>
      </c>
      <c r="M14" s="8" t="s">
        <v>40</v>
      </c>
      <c r="N14" s="29"/>
    </row>
    <row r="15" spans="1:14" ht="33" customHeight="1" x14ac:dyDescent="0.15">
      <c r="A15" s="62"/>
      <c r="B15" s="28"/>
      <c r="C15" s="21" t="s">
        <v>82</v>
      </c>
      <c r="D15" s="119"/>
      <c r="E15" s="120"/>
      <c r="F15" s="120"/>
      <c r="G15" s="120"/>
      <c r="H15" s="120"/>
      <c r="I15" s="121"/>
      <c r="J15" s="76"/>
      <c r="K15" s="9" t="s">
        <v>0</v>
      </c>
      <c r="L15" s="163">
        <v>10</v>
      </c>
      <c r="M15" s="8" t="s">
        <v>40</v>
      </c>
      <c r="N15" s="29"/>
    </row>
    <row r="16" spans="1:14" ht="33" customHeight="1" x14ac:dyDescent="0.15">
      <c r="A16" s="30"/>
      <c r="B16" s="20"/>
      <c r="C16" s="153" t="s">
        <v>69</v>
      </c>
      <c r="D16" s="157"/>
      <c r="E16" s="66" t="s">
        <v>0</v>
      </c>
      <c r="F16" s="163">
        <v>38</v>
      </c>
      <c r="G16" s="65" t="s">
        <v>40</v>
      </c>
      <c r="H16" s="158"/>
      <c r="I16" s="159"/>
      <c r="J16" s="76"/>
      <c r="K16" s="9" t="s">
        <v>0</v>
      </c>
      <c r="L16" s="163">
        <v>38</v>
      </c>
      <c r="M16" s="8" t="s">
        <v>40</v>
      </c>
      <c r="N16" s="29"/>
    </row>
    <row r="17" spans="1:14" ht="33" customHeight="1" x14ac:dyDescent="0.15">
      <c r="A17" s="30"/>
      <c r="B17" s="33"/>
      <c r="C17" s="21" t="s">
        <v>8</v>
      </c>
      <c r="D17" s="119"/>
      <c r="E17" s="120"/>
      <c r="F17" s="120"/>
      <c r="G17" s="120"/>
      <c r="H17" s="120"/>
      <c r="I17" s="121"/>
      <c r="J17" s="76"/>
      <c r="K17" s="9" t="s">
        <v>0</v>
      </c>
      <c r="L17" s="163">
        <v>1</v>
      </c>
      <c r="M17" s="8" t="s">
        <v>40</v>
      </c>
      <c r="N17" s="29"/>
    </row>
    <row r="18" spans="1:14" ht="33" customHeight="1" x14ac:dyDescent="0.15">
      <c r="A18" s="30"/>
      <c r="B18" s="164" t="s">
        <v>23</v>
      </c>
      <c r="C18" s="153" t="s">
        <v>9</v>
      </c>
      <c r="D18" s="157"/>
      <c r="E18" s="66" t="s">
        <v>1</v>
      </c>
      <c r="F18" s="163">
        <v>9</v>
      </c>
      <c r="G18" s="65" t="s">
        <v>44</v>
      </c>
      <c r="H18" s="158"/>
      <c r="I18" s="159"/>
      <c r="J18" s="76"/>
      <c r="K18" s="9" t="s">
        <v>1</v>
      </c>
      <c r="L18" s="163">
        <v>9</v>
      </c>
      <c r="M18" s="8" t="s">
        <v>44</v>
      </c>
      <c r="N18" s="29"/>
    </row>
    <row r="19" spans="1:14" ht="33" customHeight="1" x14ac:dyDescent="0.15">
      <c r="A19" s="30"/>
      <c r="B19" s="20" t="s">
        <v>24</v>
      </c>
      <c r="C19" s="21" t="s">
        <v>10</v>
      </c>
      <c r="D19" s="119"/>
      <c r="E19" s="120"/>
      <c r="F19" s="120"/>
      <c r="G19" s="120"/>
      <c r="H19" s="120"/>
      <c r="I19" s="121"/>
      <c r="J19" s="76"/>
      <c r="K19" s="9" t="s">
        <v>1</v>
      </c>
      <c r="L19" s="163">
        <v>3</v>
      </c>
      <c r="M19" s="8" t="s">
        <v>44</v>
      </c>
      <c r="N19" s="29"/>
    </row>
    <row r="20" spans="1:14" ht="33" customHeight="1" x14ac:dyDescent="0.15">
      <c r="A20" s="30"/>
      <c r="B20" s="20" t="s">
        <v>25</v>
      </c>
      <c r="C20" s="21" t="s">
        <v>15</v>
      </c>
      <c r="D20" s="119"/>
      <c r="E20" s="120"/>
      <c r="F20" s="120"/>
      <c r="G20" s="120"/>
      <c r="H20" s="120"/>
      <c r="I20" s="121"/>
      <c r="J20" s="76"/>
      <c r="K20" s="9" t="s">
        <v>0</v>
      </c>
      <c r="L20" s="163">
        <v>1</v>
      </c>
      <c r="M20" s="8" t="s">
        <v>40</v>
      </c>
      <c r="N20" s="29"/>
    </row>
    <row r="21" spans="1:14" ht="33" customHeight="1" x14ac:dyDescent="0.15">
      <c r="A21" s="15"/>
      <c r="B21" s="20"/>
      <c r="C21" s="21" t="s">
        <v>16</v>
      </c>
      <c r="D21" s="119"/>
      <c r="E21" s="120"/>
      <c r="F21" s="120"/>
      <c r="G21" s="120"/>
      <c r="H21" s="120"/>
      <c r="I21" s="121"/>
      <c r="J21" s="76"/>
      <c r="K21" s="9" t="s">
        <v>0</v>
      </c>
      <c r="L21" s="163">
        <v>1</v>
      </c>
      <c r="M21" s="8" t="s">
        <v>40</v>
      </c>
      <c r="N21" s="29"/>
    </row>
    <row r="22" spans="1:14" ht="33" customHeight="1" x14ac:dyDescent="0.15">
      <c r="A22" s="31"/>
      <c r="B22" s="165" t="s">
        <v>71</v>
      </c>
      <c r="C22" s="153" t="s">
        <v>17</v>
      </c>
      <c r="D22" s="157"/>
      <c r="E22" s="66" t="s">
        <v>1</v>
      </c>
      <c r="F22" s="163">
        <v>3</v>
      </c>
      <c r="G22" s="65" t="s">
        <v>44</v>
      </c>
      <c r="H22" s="158"/>
      <c r="I22" s="159"/>
      <c r="J22" s="76"/>
      <c r="K22" s="9" t="s">
        <v>1</v>
      </c>
      <c r="L22" s="163">
        <v>3</v>
      </c>
      <c r="M22" s="8" t="s">
        <v>44</v>
      </c>
      <c r="N22" s="29"/>
    </row>
    <row r="23" spans="1:14" ht="33" customHeight="1" x14ac:dyDescent="0.15">
      <c r="A23" s="62" t="s">
        <v>72</v>
      </c>
      <c r="B23" s="164" t="s">
        <v>22</v>
      </c>
      <c r="C23" s="153" t="s">
        <v>2</v>
      </c>
      <c r="D23" s="157"/>
      <c r="E23" s="66" t="s">
        <v>1</v>
      </c>
      <c r="F23" s="163">
        <v>11</v>
      </c>
      <c r="G23" s="65" t="s">
        <v>45</v>
      </c>
      <c r="H23" s="158"/>
      <c r="I23" s="159"/>
      <c r="J23" s="76"/>
      <c r="K23" s="9" t="s">
        <v>1</v>
      </c>
      <c r="L23" s="163">
        <v>11</v>
      </c>
      <c r="M23" s="8" t="s">
        <v>45</v>
      </c>
      <c r="N23" s="29"/>
    </row>
    <row r="24" spans="1:14" ht="33" customHeight="1" x14ac:dyDescent="0.15">
      <c r="A24" s="30"/>
      <c r="B24" s="28" t="s">
        <v>23</v>
      </c>
      <c r="C24" s="21" t="s">
        <v>73</v>
      </c>
      <c r="D24" s="119"/>
      <c r="E24" s="120"/>
      <c r="F24" s="120"/>
      <c r="G24" s="120"/>
      <c r="H24" s="120"/>
      <c r="I24" s="121"/>
      <c r="J24" s="76"/>
      <c r="K24" s="9" t="s">
        <v>1</v>
      </c>
      <c r="L24" s="163">
        <v>1</v>
      </c>
      <c r="M24" s="8" t="s">
        <v>44</v>
      </c>
      <c r="N24" s="29"/>
    </row>
    <row r="25" spans="1:14" ht="33" customHeight="1" x14ac:dyDescent="0.15">
      <c r="A25" s="30"/>
      <c r="B25" s="165" t="s">
        <v>24</v>
      </c>
      <c r="C25" s="153" t="s">
        <v>3</v>
      </c>
      <c r="D25" s="157"/>
      <c r="E25" s="66" t="s">
        <v>1</v>
      </c>
      <c r="F25" s="163">
        <v>2</v>
      </c>
      <c r="G25" s="65" t="s">
        <v>44</v>
      </c>
      <c r="H25" s="158"/>
      <c r="I25" s="159"/>
      <c r="J25" s="76"/>
      <c r="K25" s="9" t="s">
        <v>1</v>
      </c>
      <c r="L25" s="163">
        <v>2</v>
      </c>
      <c r="M25" s="8" t="s">
        <v>44</v>
      </c>
      <c r="N25" s="29"/>
    </row>
    <row r="26" spans="1:14" ht="33" customHeight="1" x14ac:dyDescent="0.15">
      <c r="A26" s="31"/>
      <c r="B26" s="165" t="s">
        <v>25</v>
      </c>
      <c r="C26" s="153" t="s">
        <v>5</v>
      </c>
      <c r="D26" s="157"/>
      <c r="E26" s="66" t="s">
        <v>4</v>
      </c>
      <c r="F26" s="163">
        <v>5</v>
      </c>
      <c r="G26" s="65" t="s">
        <v>46</v>
      </c>
      <c r="H26" s="158"/>
      <c r="I26" s="159"/>
      <c r="J26" s="76"/>
      <c r="K26" s="9" t="s">
        <v>4</v>
      </c>
      <c r="L26" s="163">
        <v>5</v>
      </c>
      <c r="M26" s="8" t="s">
        <v>46</v>
      </c>
      <c r="N26" s="29"/>
    </row>
    <row r="27" spans="1:14" ht="33" customHeight="1" x14ac:dyDescent="0.15">
      <c r="A27" s="32" t="s">
        <v>20</v>
      </c>
      <c r="B27" s="28" t="s">
        <v>22</v>
      </c>
      <c r="C27" s="21" t="s">
        <v>11</v>
      </c>
      <c r="D27" s="119"/>
      <c r="E27" s="120"/>
      <c r="F27" s="120"/>
      <c r="G27" s="120"/>
      <c r="H27" s="120"/>
      <c r="I27" s="121"/>
      <c r="J27" s="76"/>
      <c r="K27" s="9" t="s">
        <v>18</v>
      </c>
      <c r="L27" s="163">
        <v>3</v>
      </c>
      <c r="M27" s="8" t="s">
        <v>43</v>
      </c>
      <c r="N27" s="29"/>
    </row>
    <row r="28" spans="1:14" ht="33" customHeight="1" x14ac:dyDescent="0.15">
      <c r="A28" s="31"/>
      <c r="B28" s="28" t="s">
        <v>23</v>
      </c>
      <c r="C28" s="21" t="s">
        <v>12</v>
      </c>
      <c r="D28" s="119"/>
      <c r="E28" s="120"/>
      <c r="F28" s="120"/>
      <c r="G28" s="120"/>
      <c r="H28" s="120"/>
      <c r="I28" s="121"/>
      <c r="J28" s="76"/>
      <c r="K28" s="9" t="s">
        <v>18</v>
      </c>
      <c r="L28" s="163">
        <v>0</v>
      </c>
      <c r="M28" s="8" t="s">
        <v>43</v>
      </c>
      <c r="N28" s="29"/>
    </row>
    <row r="29" spans="1:14" ht="33" customHeight="1" thickBot="1" x14ac:dyDescent="0.2">
      <c r="A29" s="133" t="s">
        <v>54</v>
      </c>
      <c r="B29" s="134"/>
      <c r="C29" s="135"/>
      <c r="D29" s="34"/>
      <c r="E29" s="35"/>
      <c r="F29" s="67"/>
      <c r="G29" s="36" t="s">
        <v>70</v>
      </c>
      <c r="H29" s="161"/>
      <c r="I29" s="162"/>
      <c r="J29" s="37"/>
      <c r="K29" s="37"/>
      <c r="L29" s="38"/>
      <c r="M29" s="39" t="s">
        <v>59</v>
      </c>
      <c r="N29" s="111"/>
    </row>
    <row r="30" spans="1:14" ht="33" customHeight="1" thickBot="1" x14ac:dyDescent="0.2">
      <c r="A30" s="136"/>
      <c r="B30" s="137"/>
      <c r="C30" s="138"/>
      <c r="D30" s="40"/>
      <c r="E30" s="41"/>
      <c r="F30" s="42"/>
      <c r="G30" s="43"/>
      <c r="H30" s="44"/>
      <c r="I30" s="45"/>
      <c r="J30" s="46" t="s">
        <v>34</v>
      </c>
      <c r="K30" s="46"/>
      <c r="L30" s="46"/>
      <c r="M30" s="47" t="s">
        <v>58</v>
      </c>
      <c r="N30" s="112"/>
    </row>
    <row r="31" spans="1:14" ht="45.75" customHeight="1" thickBot="1" x14ac:dyDescent="0.2">
      <c r="A31" s="48" t="s">
        <v>30</v>
      </c>
      <c r="B31" s="49"/>
      <c r="C31" s="49"/>
      <c r="D31" s="50"/>
      <c r="E31" s="50"/>
      <c r="F31" s="51"/>
      <c r="G31" s="50"/>
      <c r="H31" s="50"/>
      <c r="I31" s="50"/>
      <c r="J31" s="49"/>
      <c r="K31" s="49"/>
      <c r="L31" s="49"/>
      <c r="M31" s="47" t="s">
        <v>55</v>
      </c>
      <c r="N31" s="68">
        <v>200000</v>
      </c>
    </row>
    <row r="32" spans="1:14" ht="33" customHeight="1" x14ac:dyDescent="0.15">
      <c r="A32" s="11"/>
      <c r="B32" s="11"/>
      <c r="C32" s="13"/>
      <c r="D32" s="13"/>
      <c r="E32" s="11"/>
      <c r="F32" s="14"/>
      <c r="G32" s="11"/>
      <c r="H32" s="15"/>
      <c r="I32" s="16"/>
      <c r="J32" s="52" t="s">
        <v>60</v>
      </c>
      <c r="K32" s="53"/>
      <c r="L32" s="53"/>
      <c r="M32" s="54" t="s">
        <v>56</v>
      </c>
      <c r="N32" s="55"/>
    </row>
    <row r="33" spans="1:14" ht="33" customHeight="1" thickBot="1" x14ac:dyDescent="0.2">
      <c r="A33" s="11"/>
      <c r="B33" s="11"/>
      <c r="C33" s="13"/>
      <c r="D33" s="13"/>
      <c r="E33" s="11"/>
      <c r="F33" s="14"/>
      <c r="G33" s="11"/>
      <c r="H33" s="15"/>
      <c r="I33" s="16"/>
      <c r="J33" s="20" t="s">
        <v>87</v>
      </c>
      <c r="K33" s="56"/>
      <c r="L33" s="56"/>
      <c r="M33" s="57" t="s">
        <v>57</v>
      </c>
      <c r="N33" s="58"/>
    </row>
    <row r="34" spans="1:14" ht="33" customHeight="1" thickBot="1" x14ac:dyDescent="0.2">
      <c r="A34" s="11"/>
      <c r="B34" s="11"/>
      <c r="C34" s="13"/>
      <c r="D34" s="13"/>
      <c r="E34" s="11"/>
      <c r="F34" s="14"/>
      <c r="G34" s="11"/>
      <c r="H34" s="15"/>
      <c r="I34" s="16"/>
      <c r="J34" s="59" t="s">
        <v>76</v>
      </c>
      <c r="K34" s="56"/>
      <c r="L34" s="56"/>
      <c r="M34" s="60" t="s">
        <v>32</v>
      </c>
      <c r="N34" s="61"/>
    </row>
  </sheetData>
  <mergeCells count="26">
    <mergeCell ref="A29:C30"/>
    <mergeCell ref="D24:I24"/>
    <mergeCell ref="D27:I27"/>
    <mergeCell ref="D28:I28"/>
    <mergeCell ref="H25:I25"/>
    <mergeCell ref="D11:I11"/>
    <mergeCell ref="H14:I14"/>
    <mergeCell ref="H16:I16"/>
    <mergeCell ref="H18:I18"/>
    <mergeCell ref="H29:I29"/>
    <mergeCell ref="H26:I26"/>
    <mergeCell ref="H22:I22"/>
    <mergeCell ref="D12:I12"/>
    <mergeCell ref="D13:I13"/>
    <mergeCell ref="D17:I17"/>
    <mergeCell ref="D19:I19"/>
    <mergeCell ref="D20:I20"/>
    <mergeCell ref="D21:I21"/>
    <mergeCell ref="D15:I15"/>
    <mergeCell ref="H23:I23"/>
    <mergeCell ref="A7:C7"/>
    <mergeCell ref="D7:I7"/>
    <mergeCell ref="J7:N7"/>
    <mergeCell ref="D9:I9"/>
    <mergeCell ref="D10:I10"/>
    <mergeCell ref="H8:I8"/>
  </mergeCells>
  <phoneticPr fontId="2"/>
  <printOptions horizontalCentered="1"/>
  <pageMargins left="0.51181102362204722" right="0.51181102362204722" top="0.55118110236220474" bottom="0.35433070866141736" header="0.31496062992125984" footer="0.31496062992125984"/>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契約期間合計</vt:lpstr>
      <vt:lpstr>2021年度</vt:lpstr>
      <vt:lpstr>2022年度</vt:lpstr>
      <vt:lpstr>2023年度</vt:lpstr>
      <vt:lpstr>2024年度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2021-02-09T07:24:04Z</dcterms:created>
  <dcterms:modified xsi:type="dcterms:W3CDTF">2021-02-09T07:46:21Z</dcterms:modified>
</cp:coreProperties>
</file>