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70" activeTab="0"/>
  </bookViews>
  <sheets>
    <sheet name="様式集用 (修正版)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<sst xmlns="http://schemas.openxmlformats.org/spreadsheetml/2006/main" count="76" uniqueCount="43">
  <si>
    <t>消費税</t>
  </si>
  <si>
    <t>合計</t>
  </si>
  <si>
    <t>下見積もり積算表　兼　入札金額内訳表</t>
  </si>
  <si>
    <t>業務期間</t>
  </si>
  <si>
    <t>内訳</t>
  </si>
  <si>
    <t>2021年度</t>
  </si>
  <si>
    <t>2022年度</t>
  </si>
  <si>
    <t>2023年度</t>
  </si>
  <si>
    <t>2024年度</t>
  </si>
  <si>
    <t>2025年度</t>
  </si>
  <si>
    <t>2021.10.1～2021.12.31</t>
  </si>
  <si>
    <t>2022. 1.1～2022. 3.31</t>
  </si>
  <si>
    <t>2022.10.1～2022.12.31</t>
  </si>
  <si>
    <t>2022. 4.1～2022. 6.30</t>
  </si>
  <si>
    <t>2022. 7.1～2022. 9.30</t>
  </si>
  <si>
    <t>2023. 1.1～2023. 3.31</t>
  </si>
  <si>
    <t>2023. 4.1～2023. 6.30</t>
  </si>
  <si>
    <t>2023. 7.1～2023. 9.30</t>
  </si>
  <si>
    <t>2023.10.1～2023.12.31</t>
  </si>
  <si>
    <t>2024. 1.1～2024. 3.31</t>
  </si>
  <si>
    <t>2024. 4.1～2024. 6.30</t>
  </si>
  <si>
    <t>2024. 7.1～2024. 9.30</t>
  </si>
  <si>
    <t>2024.10.1～2024.12.31</t>
  </si>
  <si>
    <t>2025. 1.1～2025. 3.31</t>
  </si>
  <si>
    <t>2025. 4.1～2025. 6.30</t>
  </si>
  <si>
    <t>2025. 7.1～2025. 9.30</t>
  </si>
  <si>
    <t>2025.10.1～2025.12.31</t>
  </si>
  <si>
    <t>2026. 1.1～2026. 3.31</t>
  </si>
  <si>
    <t>2026年度</t>
  </si>
  <si>
    <t>2026. 4.1～2026. 6.30</t>
  </si>
  <si>
    <t>2026. 7.1～2026. 9.30</t>
  </si>
  <si>
    <t>小計</t>
  </si>
  <si>
    <t>計</t>
  </si>
  <si>
    <t>四半期合計</t>
  </si>
  <si>
    <t>実費精算　経費</t>
  </si>
  <si>
    <t>契約金額（2021年10月～2026年9月）</t>
  </si>
  <si>
    <t>契約金額（税抜き金額）</t>
  </si>
  <si>
    <t>消費税額等</t>
  </si>
  <si>
    <t>入札金額</t>
  </si>
  <si>
    <t>業務単価（四半期）</t>
  </si>
  <si>
    <t>業務単価（四半期）</t>
  </si>
  <si>
    <t>小計
（税抜き）</t>
  </si>
  <si>
    <t>積算様式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</si>
</sst>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sz val="6"/>
      <name val="ＭＳ ゴシック"/>
      <family val="3"/>
    </font>
    <font>
      <sz val="12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ゴシック"/>
      <family val="3"/>
    </font>
    <font>
      <sz val="12"/>
      <color indexed="60"/>
      <name val="ＭＳ ゴシック"/>
      <family val="3"/>
    </font>
    <font>
      <u val="single"/>
      <sz val="12"/>
      <color indexed="12"/>
      <name val="ＭＳ ゴシック"/>
      <family val="3"/>
    </font>
    <font>
      <sz val="12"/>
      <color indexed="52"/>
      <name val="ＭＳ ゴシック"/>
      <family val="3"/>
    </font>
    <font>
      <sz val="12"/>
      <color indexed="20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63"/>
      <name val="ＭＳ ゴシック"/>
      <family val="3"/>
    </font>
    <font>
      <i/>
      <sz val="12"/>
      <color indexed="23"/>
      <name val="ＭＳ ゴシック"/>
      <family val="3"/>
    </font>
    <font>
      <sz val="12"/>
      <color indexed="62"/>
      <name val="ＭＳ ゴシック"/>
      <family val="3"/>
    </font>
    <font>
      <u val="single"/>
      <sz val="12"/>
      <color indexed="20"/>
      <name val="ＭＳ ゴシック"/>
      <family val="3"/>
    </font>
    <font>
      <sz val="12"/>
      <color indexed="17"/>
      <name val="ＭＳ ゴシック"/>
      <family val="3"/>
    </font>
    <font>
      <sz val="14"/>
      <color indexed="8"/>
      <name val="ＭＳ ゴシック"/>
      <family val="3"/>
    </font>
    <font>
      <u val="single"/>
      <sz val="12"/>
      <color indexed="8"/>
      <name val="ＭＳ 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u val="single"/>
      <sz val="12"/>
      <color theme="1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u val="single"/>
      <sz val="12"/>
      <color theme="11"/>
      <name val="ＭＳ ゴシック"/>
      <family val="3"/>
    </font>
    <font>
      <sz val="12"/>
      <color rgb="FF006100"/>
      <name val="ＭＳ ゴシック"/>
      <family val="3"/>
    </font>
    <font>
      <sz val="14"/>
      <color theme="1"/>
      <name val="ＭＳ ゴシック"/>
      <family val="3"/>
    </font>
    <font>
      <u val="single"/>
      <sz val="12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8" fontId="0" fillId="0" borderId="0" xfId="49" applyFont="1" applyBorder="1" applyAlignment="1">
      <alignment horizontal="center" vertical="center"/>
    </xf>
    <xf numFmtId="38" fontId="0" fillId="0" borderId="11" xfId="49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38" fontId="0" fillId="0" borderId="19" xfId="49" applyFont="1" applyBorder="1" applyAlignment="1">
      <alignment horizontal="right" vertical="center"/>
    </xf>
    <xf numFmtId="38" fontId="0" fillId="0" borderId="10" xfId="49" applyFont="1" applyBorder="1" applyAlignment="1">
      <alignment horizontal="right" vertical="center"/>
    </xf>
    <xf numFmtId="38" fontId="0" fillId="0" borderId="12" xfId="49" applyFont="1" applyBorder="1" applyAlignment="1">
      <alignment horizontal="right" vertical="center"/>
    </xf>
    <xf numFmtId="38" fontId="0" fillId="0" borderId="20" xfId="49" applyFont="1" applyBorder="1" applyAlignment="1">
      <alignment horizontal="right" vertical="center"/>
    </xf>
    <xf numFmtId="38" fontId="0" fillId="0" borderId="21" xfId="49" applyFont="1" applyBorder="1" applyAlignment="1">
      <alignment horizontal="right" vertical="center"/>
    </xf>
    <xf numFmtId="38" fontId="0" fillId="0" borderId="22" xfId="49" applyFont="1" applyBorder="1" applyAlignment="1">
      <alignment horizontal="right" vertical="center"/>
    </xf>
    <xf numFmtId="38" fontId="0" fillId="0" borderId="23" xfId="49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38" fontId="0" fillId="0" borderId="13" xfId="0" applyNumberFormat="1" applyFont="1" applyBorder="1" applyAlignment="1">
      <alignment horizontal="center" vertical="center"/>
    </xf>
    <xf numFmtId="38" fontId="0" fillId="0" borderId="24" xfId="0" applyNumberFormat="1" applyFont="1" applyBorder="1" applyAlignment="1">
      <alignment horizontal="center" vertical="center"/>
    </xf>
    <xf numFmtId="38" fontId="0" fillId="0" borderId="25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38" fontId="0" fillId="0" borderId="12" xfId="49" applyFont="1" applyBorder="1" applyAlignment="1">
      <alignment horizontal="center" vertical="center"/>
    </xf>
    <xf numFmtId="38" fontId="0" fillId="0" borderId="26" xfId="49" applyFont="1" applyBorder="1" applyAlignment="1">
      <alignment horizontal="center" vertical="center"/>
    </xf>
    <xf numFmtId="38" fontId="0" fillId="0" borderId="27" xfId="49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showGridLines="0" tabSelected="1" zoomScalePageLayoutView="0" workbookViewId="0" topLeftCell="A6">
      <selection activeCell="G26" sqref="G26"/>
    </sheetView>
  </sheetViews>
  <sheetFormatPr defaultColWidth="9" defaultRowHeight="15"/>
  <cols>
    <col min="1" max="1" width="9" style="6" customWidth="1"/>
    <col min="2" max="2" width="24.59765625" style="6" customWidth="1"/>
    <col min="3" max="3" width="13.19921875" style="12" customWidth="1"/>
    <col min="4" max="4" width="10.69921875" style="12" customWidth="1"/>
    <col min="5" max="5" width="13.19921875" style="12" customWidth="1"/>
    <col min="6" max="7" width="14.5" style="12" customWidth="1"/>
    <col min="8" max="8" width="4.5" style="6" customWidth="1"/>
    <col min="9" max="16384" width="9" style="6" customWidth="1"/>
  </cols>
  <sheetData>
    <row r="1" spans="7:8" ht="16.5">
      <c r="G1" s="8" t="s">
        <v>42</v>
      </c>
      <c r="H1" s="2"/>
    </row>
    <row r="2" spans="1:7" ht="39" customHeight="1">
      <c r="A2" s="30" t="s">
        <v>2</v>
      </c>
      <c r="B2" s="30"/>
      <c r="C2" s="30"/>
      <c r="D2" s="30"/>
      <c r="E2" s="30"/>
      <c r="F2" s="30"/>
      <c r="G2" s="30"/>
    </row>
    <row r="3" spans="1:7" ht="13.5">
      <c r="A3" s="3"/>
      <c r="B3" s="31" t="s">
        <v>36</v>
      </c>
      <c r="C3" s="32"/>
      <c r="D3" s="33">
        <f>E48</f>
        <v>3000000</v>
      </c>
      <c r="E3" s="34"/>
      <c r="F3" s="35"/>
      <c r="G3" s="13" t="s">
        <v>38</v>
      </c>
    </row>
    <row r="4" spans="2:7" ht="13.5">
      <c r="B4" s="10"/>
      <c r="C4" s="13"/>
      <c r="D4" s="13"/>
      <c r="E4" s="13"/>
      <c r="F4" s="14"/>
      <c r="G4" s="13"/>
    </row>
    <row r="5" spans="1:7" ht="13.5">
      <c r="A5" s="3"/>
      <c r="B5" s="31" t="s">
        <v>37</v>
      </c>
      <c r="C5" s="32"/>
      <c r="D5" s="33">
        <f>D3*0.1</f>
        <v>300000</v>
      </c>
      <c r="E5" s="34"/>
      <c r="F5" s="35"/>
      <c r="G5" s="13"/>
    </row>
    <row r="6" spans="2:7" ht="13.5">
      <c r="B6" s="10"/>
      <c r="C6" s="13"/>
      <c r="D6" s="13"/>
      <c r="E6" s="13"/>
      <c r="F6" s="14"/>
      <c r="G6" s="13"/>
    </row>
    <row r="7" spans="1:7" ht="13.5">
      <c r="A7" s="3"/>
      <c r="B7" s="31" t="s">
        <v>35</v>
      </c>
      <c r="C7" s="32"/>
      <c r="D7" s="33">
        <f>D3+D5</f>
        <v>3300000</v>
      </c>
      <c r="E7" s="34"/>
      <c r="F7" s="35"/>
      <c r="G7" s="13"/>
    </row>
    <row r="9" ht="14.25" thickBot="1">
      <c r="A9" s="6" t="s">
        <v>4</v>
      </c>
    </row>
    <row r="10" spans="1:7" s="4" customFormat="1" ht="33.75" customHeight="1">
      <c r="A10" s="36" t="s">
        <v>5</v>
      </c>
      <c r="B10" s="5" t="s">
        <v>3</v>
      </c>
      <c r="C10" s="15" t="s">
        <v>39</v>
      </c>
      <c r="D10" s="16" t="s">
        <v>34</v>
      </c>
      <c r="E10" s="17" t="s">
        <v>41</v>
      </c>
      <c r="F10" s="17" t="s">
        <v>0</v>
      </c>
      <c r="G10" s="18" t="s">
        <v>33</v>
      </c>
    </row>
    <row r="11" spans="1:7" ht="13.5">
      <c r="A11" s="37"/>
      <c r="B11" s="9" t="s">
        <v>10</v>
      </c>
      <c r="C11" s="19">
        <v>0</v>
      </c>
      <c r="D11" s="20">
        <v>150000</v>
      </c>
      <c r="E11" s="21">
        <f>C11+D11</f>
        <v>150000</v>
      </c>
      <c r="F11" s="21">
        <f>E11*0.1</f>
        <v>15000</v>
      </c>
      <c r="G11" s="22">
        <f>SUM(E11:F11)</f>
        <v>165000</v>
      </c>
    </row>
    <row r="12" spans="1:7" ht="13.5">
      <c r="A12" s="38"/>
      <c r="B12" s="9" t="s">
        <v>11</v>
      </c>
      <c r="C12" s="19">
        <v>0</v>
      </c>
      <c r="D12" s="20">
        <v>150000</v>
      </c>
      <c r="E12" s="21">
        <f>C12+D12</f>
        <v>150000</v>
      </c>
      <c r="F12" s="21">
        <f>E12*0.1</f>
        <v>15000</v>
      </c>
      <c r="G12" s="22">
        <f>SUM(E12:F12)</f>
        <v>165000</v>
      </c>
    </row>
    <row r="13" spans="1:7" ht="14.25" thickBot="1">
      <c r="A13" s="31" t="s">
        <v>32</v>
      </c>
      <c r="B13" s="32"/>
      <c r="C13" s="23">
        <f>SUM(C11:C12)</f>
        <v>0</v>
      </c>
      <c r="D13" s="24">
        <f>SUM(D11:D12)</f>
        <v>300000</v>
      </c>
      <c r="E13" s="24">
        <f>SUM(E11:E12)</f>
        <v>300000</v>
      </c>
      <c r="F13" s="24">
        <f>SUM(F11:F12)</f>
        <v>30000</v>
      </c>
      <c r="G13" s="25">
        <f>SUM(G11:G12)</f>
        <v>330000</v>
      </c>
    </row>
    <row r="14" ht="14.25" thickBot="1"/>
    <row r="15" spans="1:7" ht="27.75">
      <c r="A15" s="36" t="s">
        <v>6</v>
      </c>
      <c r="B15" s="9" t="s">
        <v>3</v>
      </c>
      <c r="C15" s="15" t="s">
        <v>40</v>
      </c>
      <c r="D15" s="16" t="s">
        <v>34</v>
      </c>
      <c r="E15" s="17" t="s">
        <v>41</v>
      </c>
      <c r="F15" s="17" t="s">
        <v>0</v>
      </c>
      <c r="G15" s="18" t="s">
        <v>33</v>
      </c>
    </row>
    <row r="16" spans="1:7" ht="13.5">
      <c r="A16" s="37"/>
      <c r="B16" s="9" t="s">
        <v>13</v>
      </c>
      <c r="C16" s="19">
        <v>0</v>
      </c>
      <c r="D16" s="20">
        <v>150000</v>
      </c>
      <c r="E16" s="21">
        <f>C16+D16</f>
        <v>150000</v>
      </c>
      <c r="F16" s="21">
        <f>E16*0.1</f>
        <v>15000</v>
      </c>
      <c r="G16" s="22">
        <f>SUM(E16:F16)</f>
        <v>165000</v>
      </c>
    </row>
    <row r="17" spans="1:7" ht="13.5">
      <c r="A17" s="37"/>
      <c r="B17" s="9" t="s">
        <v>14</v>
      </c>
      <c r="C17" s="19">
        <v>0</v>
      </c>
      <c r="D17" s="20">
        <v>150000</v>
      </c>
      <c r="E17" s="21">
        <f>C17+D17</f>
        <v>150000</v>
      </c>
      <c r="F17" s="21">
        <f>E17*0.1</f>
        <v>15000</v>
      </c>
      <c r="G17" s="22">
        <f>SUM(E17:F17)</f>
        <v>165000</v>
      </c>
    </row>
    <row r="18" spans="1:7" ht="13.5">
      <c r="A18" s="37"/>
      <c r="B18" s="9" t="s">
        <v>12</v>
      </c>
      <c r="C18" s="19">
        <v>0</v>
      </c>
      <c r="D18" s="20">
        <v>150000</v>
      </c>
      <c r="E18" s="21">
        <f>C18+D18</f>
        <v>150000</v>
      </c>
      <c r="F18" s="21">
        <f>E18*0.1</f>
        <v>15000</v>
      </c>
      <c r="G18" s="22">
        <f>SUM(E18:F18)</f>
        <v>165000</v>
      </c>
    </row>
    <row r="19" spans="1:7" ht="13.5">
      <c r="A19" s="38"/>
      <c r="B19" s="9" t="s">
        <v>15</v>
      </c>
      <c r="C19" s="19">
        <v>0</v>
      </c>
      <c r="D19" s="20">
        <v>150000</v>
      </c>
      <c r="E19" s="21">
        <f>C19+D19</f>
        <v>150000</v>
      </c>
      <c r="F19" s="21">
        <f>E19*0.1</f>
        <v>15000</v>
      </c>
      <c r="G19" s="22">
        <f>SUM(E19:F19)</f>
        <v>165000</v>
      </c>
    </row>
    <row r="20" spans="1:7" ht="14.25" thickBot="1">
      <c r="A20" s="31" t="s">
        <v>32</v>
      </c>
      <c r="B20" s="32"/>
      <c r="C20" s="23">
        <f>SUM(C16:C19)</f>
        <v>0</v>
      </c>
      <c r="D20" s="24">
        <f>SUM(D16:D19)</f>
        <v>600000</v>
      </c>
      <c r="E20" s="24">
        <f>SUM(E16:E19)</f>
        <v>600000</v>
      </c>
      <c r="F20" s="24">
        <f>SUM(F16:F19)</f>
        <v>60000</v>
      </c>
      <c r="G20" s="25">
        <f>SUM(E20:F20)</f>
        <v>660000</v>
      </c>
    </row>
    <row r="21" ht="14.25" thickBot="1"/>
    <row r="22" spans="1:7" ht="27.75">
      <c r="A22" s="36" t="s">
        <v>7</v>
      </c>
      <c r="B22" s="1" t="s">
        <v>3</v>
      </c>
      <c r="C22" s="15" t="s">
        <v>40</v>
      </c>
      <c r="D22" s="16" t="s">
        <v>34</v>
      </c>
      <c r="E22" s="17" t="s">
        <v>41</v>
      </c>
      <c r="F22" s="17" t="s">
        <v>0</v>
      </c>
      <c r="G22" s="18" t="s">
        <v>33</v>
      </c>
    </row>
    <row r="23" spans="1:7" ht="13.5">
      <c r="A23" s="37"/>
      <c r="B23" s="1" t="s">
        <v>16</v>
      </c>
      <c r="C23" s="19">
        <v>0</v>
      </c>
      <c r="D23" s="20">
        <v>150000</v>
      </c>
      <c r="E23" s="21">
        <f>C23+D23</f>
        <v>150000</v>
      </c>
      <c r="F23" s="21">
        <f>E23*0.1</f>
        <v>15000</v>
      </c>
      <c r="G23" s="22">
        <f>SUM(E23:F23)</f>
        <v>165000</v>
      </c>
    </row>
    <row r="24" spans="1:7" ht="13.5">
      <c r="A24" s="37"/>
      <c r="B24" s="1" t="s">
        <v>17</v>
      </c>
      <c r="C24" s="19">
        <v>0</v>
      </c>
      <c r="D24" s="20">
        <v>150000</v>
      </c>
      <c r="E24" s="21">
        <f>C24+D24</f>
        <v>150000</v>
      </c>
      <c r="F24" s="21">
        <f>E24*0.1</f>
        <v>15000</v>
      </c>
      <c r="G24" s="22">
        <f>SUM(E24:F24)</f>
        <v>165000</v>
      </c>
    </row>
    <row r="25" spans="1:7" ht="13.5">
      <c r="A25" s="37"/>
      <c r="B25" s="1" t="s">
        <v>18</v>
      </c>
      <c r="C25" s="19">
        <v>0</v>
      </c>
      <c r="D25" s="20">
        <v>150000</v>
      </c>
      <c r="E25" s="21">
        <f>C25+D25</f>
        <v>150000</v>
      </c>
      <c r="F25" s="21">
        <f>E25*0.1</f>
        <v>15000</v>
      </c>
      <c r="G25" s="22">
        <f>SUM(E25:F25)</f>
        <v>165000</v>
      </c>
    </row>
    <row r="26" spans="1:7" ht="13.5">
      <c r="A26" s="38"/>
      <c r="B26" s="1" t="s">
        <v>19</v>
      </c>
      <c r="C26" s="19">
        <v>0</v>
      </c>
      <c r="D26" s="20">
        <v>150000</v>
      </c>
      <c r="E26" s="21">
        <f>C26+D26</f>
        <v>150000</v>
      </c>
      <c r="F26" s="21">
        <f>E26*0.1</f>
        <v>15000</v>
      </c>
      <c r="G26" s="22">
        <f>SUM(E26:F26)</f>
        <v>165000</v>
      </c>
    </row>
    <row r="27" spans="1:7" ht="14.25" thickBot="1">
      <c r="A27" s="31" t="s">
        <v>32</v>
      </c>
      <c r="B27" s="39"/>
      <c r="C27" s="23">
        <f>SUM(C23:C26)</f>
        <v>0</v>
      </c>
      <c r="D27" s="24">
        <f>SUM(D23:D26)</f>
        <v>600000</v>
      </c>
      <c r="E27" s="24">
        <f>SUM(E23:E26)</f>
        <v>600000</v>
      </c>
      <c r="F27" s="24">
        <f>SUM(F23:F26)</f>
        <v>60000</v>
      </c>
      <c r="G27" s="25">
        <f>SUM(E27:F27)</f>
        <v>660000</v>
      </c>
    </row>
    <row r="28" ht="14.25" thickBot="1"/>
    <row r="29" spans="1:7" ht="27.75">
      <c r="A29" s="36" t="s">
        <v>8</v>
      </c>
      <c r="B29" s="1" t="s">
        <v>3</v>
      </c>
      <c r="C29" s="15" t="s">
        <v>40</v>
      </c>
      <c r="D29" s="16" t="s">
        <v>34</v>
      </c>
      <c r="E29" s="17" t="s">
        <v>41</v>
      </c>
      <c r="F29" s="17" t="s">
        <v>0</v>
      </c>
      <c r="G29" s="18" t="s">
        <v>33</v>
      </c>
    </row>
    <row r="30" spans="1:7" ht="13.5">
      <c r="A30" s="37"/>
      <c r="B30" s="1" t="s">
        <v>20</v>
      </c>
      <c r="C30" s="19">
        <v>0</v>
      </c>
      <c r="D30" s="20">
        <v>150000</v>
      </c>
      <c r="E30" s="21">
        <f>C30+D30</f>
        <v>150000</v>
      </c>
      <c r="F30" s="21">
        <f>E30*0.1</f>
        <v>15000</v>
      </c>
      <c r="G30" s="22">
        <f>SUM(E30:F30)</f>
        <v>165000</v>
      </c>
    </row>
    <row r="31" spans="1:7" ht="13.5">
      <c r="A31" s="37"/>
      <c r="B31" s="1" t="s">
        <v>21</v>
      </c>
      <c r="C31" s="19">
        <v>0</v>
      </c>
      <c r="D31" s="20">
        <v>150000</v>
      </c>
      <c r="E31" s="21">
        <f>C31+D31</f>
        <v>150000</v>
      </c>
      <c r="F31" s="21">
        <f>E31*0.1</f>
        <v>15000</v>
      </c>
      <c r="G31" s="22">
        <f>SUM(E31:F31)</f>
        <v>165000</v>
      </c>
    </row>
    <row r="32" spans="1:7" ht="13.5">
      <c r="A32" s="37"/>
      <c r="B32" s="1" t="s">
        <v>22</v>
      </c>
      <c r="C32" s="19">
        <v>0</v>
      </c>
      <c r="D32" s="20">
        <v>150000</v>
      </c>
      <c r="E32" s="21">
        <f>C32+D32</f>
        <v>150000</v>
      </c>
      <c r="F32" s="21">
        <f>E32*0.1</f>
        <v>15000</v>
      </c>
      <c r="G32" s="22">
        <f>SUM(E32:F32)</f>
        <v>165000</v>
      </c>
    </row>
    <row r="33" spans="1:7" ht="13.5">
      <c r="A33" s="38"/>
      <c r="B33" s="1" t="s">
        <v>23</v>
      </c>
      <c r="C33" s="19">
        <v>0</v>
      </c>
      <c r="D33" s="20">
        <v>150000</v>
      </c>
      <c r="E33" s="21">
        <f>C33+D33</f>
        <v>150000</v>
      </c>
      <c r="F33" s="21">
        <f>E33*0.1</f>
        <v>15000</v>
      </c>
      <c r="G33" s="22">
        <f>SUM(E33:F33)</f>
        <v>165000</v>
      </c>
    </row>
    <row r="34" spans="1:7" ht="14.25" thickBot="1">
      <c r="A34" s="31" t="s">
        <v>32</v>
      </c>
      <c r="B34" s="39"/>
      <c r="C34" s="23">
        <f>SUM(C30:C33)</f>
        <v>0</v>
      </c>
      <c r="D34" s="24">
        <f>SUM(D30:D33)</f>
        <v>600000</v>
      </c>
      <c r="E34" s="24">
        <f>SUM(E30:E33)</f>
        <v>600000</v>
      </c>
      <c r="F34" s="24">
        <f>SUM(F30:F33)</f>
        <v>60000</v>
      </c>
      <c r="G34" s="25">
        <f>SUM(E34:F34)</f>
        <v>660000</v>
      </c>
    </row>
    <row r="35" ht="14.25" thickBot="1"/>
    <row r="36" spans="1:7" ht="27.75">
      <c r="A36" s="36" t="s">
        <v>9</v>
      </c>
      <c r="B36" s="1" t="s">
        <v>3</v>
      </c>
      <c r="C36" s="15" t="s">
        <v>40</v>
      </c>
      <c r="D36" s="16" t="s">
        <v>34</v>
      </c>
      <c r="E36" s="17" t="s">
        <v>41</v>
      </c>
      <c r="F36" s="17" t="s">
        <v>0</v>
      </c>
      <c r="G36" s="18" t="s">
        <v>33</v>
      </c>
    </row>
    <row r="37" spans="1:7" ht="13.5">
      <c r="A37" s="37"/>
      <c r="B37" s="1" t="s">
        <v>24</v>
      </c>
      <c r="C37" s="19">
        <v>0</v>
      </c>
      <c r="D37" s="20">
        <v>150000</v>
      </c>
      <c r="E37" s="21">
        <f>C37+D37</f>
        <v>150000</v>
      </c>
      <c r="F37" s="21">
        <f>E37*0.1</f>
        <v>15000</v>
      </c>
      <c r="G37" s="22">
        <f>SUM(E37:F37)</f>
        <v>165000</v>
      </c>
    </row>
    <row r="38" spans="1:7" ht="13.5">
      <c r="A38" s="37"/>
      <c r="B38" s="1" t="s">
        <v>25</v>
      </c>
      <c r="C38" s="19">
        <v>0</v>
      </c>
      <c r="D38" s="20">
        <v>150000</v>
      </c>
      <c r="E38" s="21">
        <f>C38+D38</f>
        <v>150000</v>
      </c>
      <c r="F38" s="21">
        <f>E38*0.1</f>
        <v>15000</v>
      </c>
      <c r="G38" s="22">
        <f>SUM(E38:F38)</f>
        <v>165000</v>
      </c>
    </row>
    <row r="39" spans="1:7" ht="13.5">
      <c r="A39" s="37"/>
      <c r="B39" s="1" t="s">
        <v>26</v>
      </c>
      <c r="C39" s="19">
        <v>0</v>
      </c>
      <c r="D39" s="20">
        <v>150000</v>
      </c>
      <c r="E39" s="21">
        <f>C39+D39</f>
        <v>150000</v>
      </c>
      <c r="F39" s="21">
        <f>E39*0.1</f>
        <v>15000</v>
      </c>
      <c r="G39" s="22">
        <f>SUM(E39:F39)</f>
        <v>165000</v>
      </c>
    </row>
    <row r="40" spans="1:7" ht="13.5">
      <c r="A40" s="38"/>
      <c r="B40" s="1" t="s">
        <v>27</v>
      </c>
      <c r="C40" s="19">
        <v>0</v>
      </c>
      <c r="D40" s="20">
        <v>150000</v>
      </c>
      <c r="E40" s="21">
        <f>C40+D40</f>
        <v>150000</v>
      </c>
      <c r="F40" s="21">
        <f>E40*0.1</f>
        <v>15000</v>
      </c>
      <c r="G40" s="22">
        <f>SUM(E40:F40)</f>
        <v>165000</v>
      </c>
    </row>
    <row r="41" spans="1:7" ht="14.25" thickBot="1">
      <c r="A41" s="31" t="s">
        <v>32</v>
      </c>
      <c r="B41" s="39"/>
      <c r="C41" s="23">
        <f>SUM(C37:C40)</f>
        <v>0</v>
      </c>
      <c r="D41" s="24">
        <f>SUM(D37:D40)</f>
        <v>600000</v>
      </c>
      <c r="E41" s="24">
        <f>SUM(E37:E40)</f>
        <v>600000</v>
      </c>
      <c r="F41" s="24">
        <f>SUM(F37:F40)</f>
        <v>60000</v>
      </c>
      <c r="G41" s="25">
        <f>SUM(E41:F41)</f>
        <v>660000</v>
      </c>
    </row>
    <row r="42" ht="14.25" thickBot="1"/>
    <row r="43" spans="1:7" ht="27.75">
      <c r="A43" s="36" t="s">
        <v>28</v>
      </c>
      <c r="B43" s="1" t="s">
        <v>3</v>
      </c>
      <c r="C43" s="15" t="s">
        <v>40</v>
      </c>
      <c r="D43" s="16" t="s">
        <v>34</v>
      </c>
      <c r="E43" s="17" t="s">
        <v>31</v>
      </c>
      <c r="F43" s="17" t="s">
        <v>0</v>
      </c>
      <c r="G43" s="18" t="s">
        <v>33</v>
      </c>
    </row>
    <row r="44" spans="1:7" ht="13.5">
      <c r="A44" s="37"/>
      <c r="B44" s="1" t="s">
        <v>29</v>
      </c>
      <c r="C44" s="19">
        <v>0</v>
      </c>
      <c r="D44" s="20">
        <v>150000</v>
      </c>
      <c r="E44" s="21">
        <f>C44+D44</f>
        <v>150000</v>
      </c>
      <c r="F44" s="21">
        <f>E44*0.1</f>
        <v>15000</v>
      </c>
      <c r="G44" s="22">
        <f>SUM(E44:F44)</f>
        <v>165000</v>
      </c>
    </row>
    <row r="45" spans="1:7" ht="13.5">
      <c r="A45" s="37"/>
      <c r="B45" s="1" t="s">
        <v>30</v>
      </c>
      <c r="C45" s="19">
        <v>0</v>
      </c>
      <c r="D45" s="20">
        <v>150000</v>
      </c>
      <c r="E45" s="21">
        <f>C45+D45</f>
        <v>150000</v>
      </c>
      <c r="F45" s="21">
        <f>E45*0.1</f>
        <v>15000</v>
      </c>
      <c r="G45" s="22">
        <f>SUM(E45:F45)</f>
        <v>165000</v>
      </c>
    </row>
    <row r="46" spans="1:7" ht="14.25" thickBot="1">
      <c r="A46" s="31" t="s">
        <v>32</v>
      </c>
      <c r="B46" s="39"/>
      <c r="C46" s="23">
        <f>SUM(C44:C45)</f>
        <v>0</v>
      </c>
      <c r="D46" s="24">
        <f>SUM(D44:D45)</f>
        <v>300000</v>
      </c>
      <c r="E46" s="24">
        <f>SUM(E44:E45)</f>
        <v>300000</v>
      </c>
      <c r="F46" s="24">
        <f>SUM(F44:F45)</f>
        <v>30000</v>
      </c>
      <c r="G46" s="25">
        <f>SUM(E46:F46)</f>
        <v>330000</v>
      </c>
    </row>
    <row r="47" spans="2:7" s="10" customFormat="1" ht="14.25" thickBot="1">
      <c r="B47" s="40"/>
      <c r="C47" s="40"/>
      <c r="D47" s="26"/>
      <c r="E47" s="41"/>
      <c r="F47" s="41"/>
      <c r="G47" s="26"/>
    </row>
    <row r="48" spans="1:7" s="10" customFormat="1" ht="25.5" customHeight="1" thickBot="1">
      <c r="A48" s="7"/>
      <c r="B48" s="11" t="s">
        <v>1</v>
      </c>
      <c r="C48" s="27">
        <f>C13+C20+C27+C34+C41+C46</f>
        <v>0</v>
      </c>
      <c r="D48" s="28">
        <f>D13+D20+D27+D34+D41+D46</f>
        <v>3000000</v>
      </c>
      <c r="E48" s="28">
        <f>E13+E20+E27+E34+E41+E46</f>
        <v>3000000</v>
      </c>
      <c r="F48" s="28">
        <f>F13+F20+F27+F34+F41+F46</f>
        <v>300000</v>
      </c>
      <c r="G48" s="29">
        <f>G13+G20+G27+G34+G41+G46</f>
        <v>3300000</v>
      </c>
    </row>
    <row r="49" spans="2:7" s="10" customFormat="1" ht="13.5">
      <c r="B49" s="40"/>
      <c r="C49" s="40"/>
      <c r="D49" s="26"/>
      <c r="E49" s="41"/>
      <c r="F49" s="41"/>
      <c r="G49" s="26"/>
    </row>
  </sheetData>
  <sheetProtection/>
  <mergeCells count="23">
    <mergeCell ref="A29:A33"/>
    <mergeCell ref="A34:B34"/>
    <mergeCell ref="B49:C49"/>
    <mergeCell ref="E49:F49"/>
    <mergeCell ref="A36:A40"/>
    <mergeCell ref="A41:B41"/>
    <mergeCell ref="A43:A45"/>
    <mergeCell ref="A46:B46"/>
    <mergeCell ref="B47:C47"/>
    <mergeCell ref="E47:F47"/>
    <mergeCell ref="A10:A12"/>
    <mergeCell ref="A13:B13"/>
    <mergeCell ref="A15:A19"/>
    <mergeCell ref="A20:B20"/>
    <mergeCell ref="A22:A26"/>
    <mergeCell ref="A27:B27"/>
    <mergeCell ref="A2:G2"/>
    <mergeCell ref="B3:C3"/>
    <mergeCell ref="D3:F3"/>
    <mergeCell ref="B5:C5"/>
    <mergeCell ref="D5:F5"/>
    <mergeCell ref="B7:C7"/>
    <mergeCell ref="D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JICA</dc:creator>
  <cp:keywords/>
  <dc:description/>
  <cp:lastModifiedBy>JICA</cp:lastModifiedBy>
  <cp:lastPrinted>2021-06-30T06:34:31Z</cp:lastPrinted>
  <dcterms:created xsi:type="dcterms:W3CDTF">2015-11-09T07:26:17Z</dcterms:created>
  <dcterms:modified xsi:type="dcterms:W3CDTF">2021-08-06T05:59:31Z</dcterms:modified>
  <cp:category/>
  <cp:version/>
  <cp:contentType/>
  <cp:contentStatus/>
</cp:coreProperties>
</file>