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380" windowHeight="4290"/>
  </bookViews>
  <sheets>
    <sheet name="見積様式" sheetId="1" r:id="rId1"/>
  </sheets>
  <definedNames>
    <definedName name="_xlnm.Print_Area" localSheetId="0">見積様式!$A$1:$I$38</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 r="F26" i="1"/>
  <c r="F25" i="1"/>
  <c r="F33" i="1"/>
  <c r="F19" i="1"/>
  <c r="F20" i="1"/>
  <c r="F28" i="1"/>
  <c r="F29" i="1"/>
  <c r="F9" i="1"/>
  <c r="F8" i="1"/>
  <c r="F7" i="1"/>
  <c r="F12" i="1"/>
  <c r="F13" i="1"/>
  <c r="F14" i="1"/>
  <c r="F15" i="1"/>
  <c r="F6" i="1" l="1"/>
  <c r="F24" i="1"/>
  <c r="F23" i="1"/>
  <c r="F22" i="1"/>
  <c r="F21" i="1"/>
  <c r="F11" i="1"/>
  <c r="F10" i="1"/>
  <c r="F36" i="1" s="1"/>
  <c r="F5" i="1"/>
  <c r="F4" i="1"/>
  <c r="F35" i="1" l="1"/>
  <c r="F16" i="1"/>
  <c r="F37" i="1"/>
  <c r="F30" i="1"/>
  <c r="F34" i="1" s="1"/>
  <c r="F38" i="1" l="1"/>
</calcChain>
</file>

<file path=xl/sharedStrings.xml><?xml version="1.0" encoding="utf-8"?>
<sst xmlns="http://schemas.openxmlformats.org/spreadsheetml/2006/main" count="137" uniqueCount="69">
  <si>
    <t>別紙4 積算様式</t>
    <rPh sb="0" eb="2">
      <t>ベッシ</t>
    </rPh>
    <rPh sb="4" eb="6">
      <t>セキサン</t>
    </rPh>
    <rPh sb="6" eb="8">
      <t>ヨウシキ</t>
    </rPh>
    <phoneticPr fontId="5"/>
  </si>
  <si>
    <t>大項目</t>
    <rPh sb="0" eb="3">
      <t>ダイコウモク</t>
    </rPh>
    <phoneticPr fontId="5"/>
  </si>
  <si>
    <t>小項目</t>
    <rPh sb="0" eb="3">
      <t>ショウコウモク</t>
    </rPh>
    <phoneticPr fontId="5"/>
  </si>
  <si>
    <t>単価
(千円未満切り上げ）</t>
    <rPh sb="0" eb="2">
      <t>タンカ</t>
    </rPh>
    <rPh sb="4" eb="6">
      <t>センエン</t>
    </rPh>
    <rPh sb="6" eb="8">
      <t>ミマン</t>
    </rPh>
    <rPh sb="8" eb="9">
      <t>キ</t>
    </rPh>
    <rPh sb="10" eb="11">
      <t>ア</t>
    </rPh>
    <phoneticPr fontId="5"/>
  </si>
  <si>
    <t>数量（人数・台数）</t>
    <rPh sb="0" eb="2">
      <t>スウリョウ</t>
    </rPh>
    <rPh sb="3" eb="5">
      <t>ニンズウ</t>
    </rPh>
    <rPh sb="6" eb="8">
      <t>ダイスウ</t>
    </rPh>
    <phoneticPr fontId="5"/>
  </si>
  <si>
    <t>数量（日数・泊数）</t>
    <rPh sb="0" eb="2">
      <t>スウリョウ</t>
    </rPh>
    <rPh sb="3" eb="5">
      <t>ニッスウ</t>
    </rPh>
    <rPh sb="6" eb="7">
      <t>ハク</t>
    </rPh>
    <rPh sb="7" eb="8">
      <t>スウ</t>
    </rPh>
    <phoneticPr fontId="5"/>
  </si>
  <si>
    <t>小計
(千円未満切り上げ）</t>
    <rPh sb="0" eb="2">
      <t>ショウケイ</t>
    </rPh>
    <phoneticPr fontId="5"/>
  </si>
  <si>
    <t>課税区分</t>
    <rPh sb="0" eb="2">
      <t>カゼイ</t>
    </rPh>
    <rPh sb="2" eb="4">
      <t>クブン</t>
    </rPh>
    <phoneticPr fontId="5"/>
  </si>
  <si>
    <t>支払方法</t>
    <rPh sb="0" eb="2">
      <t>シハライ</t>
    </rPh>
    <rPh sb="2" eb="4">
      <t>ホウホウ</t>
    </rPh>
    <phoneticPr fontId="5"/>
  </si>
  <si>
    <t>備考</t>
    <rPh sb="0" eb="2">
      <t>ビコウ</t>
    </rPh>
    <phoneticPr fontId="5"/>
  </si>
  <si>
    <t>1.報酬（直接人件費＋間接費）</t>
    <rPh sb="2" eb="4">
      <t>ホウシュウ</t>
    </rPh>
    <rPh sb="5" eb="7">
      <t>チョクセツ</t>
    </rPh>
    <rPh sb="7" eb="10">
      <t>ジンケンヒ</t>
    </rPh>
    <rPh sb="11" eb="13">
      <t>カンセツ</t>
    </rPh>
    <rPh sb="13" eb="14">
      <t>ヒ</t>
    </rPh>
    <phoneticPr fontId="5"/>
  </si>
  <si>
    <t>総括</t>
    <rPh sb="0" eb="2">
      <t>ソウカツ</t>
    </rPh>
    <phoneticPr fontId="5"/>
  </si>
  <si>
    <t>TICAD開催期間</t>
    <rPh sb="5" eb="7">
      <t>カイサイ</t>
    </rPh>
    <rPh sb="7" eb="9">
      <t>キカン</t>
    </rPh>
    <phoneticPr fontId="5"/>
  </si>
  <si>
    <t>不課税</t>
    <rPh sb="0" eb="3">
      <t>フカゼイ</t>
    </rPh>
    <phoneticPr fontId="5"/>
  </si>
  <si>
    <t>契約時に定めた単価×数量（日）</t>
    <rPh sb="0" eb="2">
      <t>ケイヤク</t>
    </rPh>
    <rPh sb="2" eb="3">
      <t>ジ</t>
    </rPh>
    <rPh sb="4" eb="5">
      <t>サダ</t>
    </rPh>
    <rPh sb="7" eb="9">
      <t>タンカ</t>
    </rPh>
    <rPh sb="10" eb="12">
      <t>スウリョウ</t>
    </rPh>
    <rPh sb="13" eb="14">
      <t>ニチ</t>
    </rPh>
    <phoneticPr fontId="5"/>
  </si>
  <si>
    <t>・航空賃・日当・宿泊費以外の直接経費（間接費）を含める</t>
    <rPh sb="1" eb="3">
      <t>コウクウ</t>
    </rPh>
    <rPh sb="3" eb="4">
      <t>チン</t>
    </rPh>
    <rPh sb="5" eb="7">
      <t>ニットウ</t>
    </rPh>
    <rPh sb="8" eb="11">
      <t>シュクハクヒ</t>
    </rPh>
    <rPh sb="11" eb="13">
      <t>イガイ</t>
    </rPh>
    <rPh sb="14" eb="16">
      <t>チョクセツ</t>
    </rPh>
    <rPh sb="16" eb="18">
      <t>ケイヒ</t>
    </rPh>
    <rPh sb="19" eb="21">
      <t>カンセツ</t>
    </rPh>
    <rPh sb="21" eb="22">
      <t>ヒ</t>
    </rPh>
    <rPh sb="24" eb="25">
      <t>フク</t>
    </rPh>
    <phoneticPr fontId="4"/>
  </si>
  <si>
    <t>副総括①②</t>
    <rPh sb="0" eb="1">
      <t>フク</t>
    </rPh>
    <rPh sb="1" eb="3">
      <t>ソウカツ</t>
    </rPh>
    <phoneticPr fontId="5"/>
  </si>
  <si>
    <t>・副総括は2名を想定しているが、3名以上必要な場合は「数量（人数・台数）」を変更
・航空賃・日当・宿泊費以外の直接経費（間接費）を含める</t>
    <rPh sb="1" eb="2">
      <t>フク</t>
    </rPh>
    <rPh sb="2" eb="4">
      <t>ソウカツ</t>
    </rPh>
    <rPh sb="6" eb="7">
      <t>メイ</t>
    </rPh>
    <rPh sb="8" eb="10">
      <t>ソウテイ</t>
    </rPh>
    <rPh sb="17" eb="20">
      <t>メイイジョウ</t>
    </rPh>
    <rPh sb="20" eb="22">
      <t>ヒツヨウ</t>
    </rPh>
    <rPh sb="23" eb="25">
      <t>バアイ</t>
    </rPh>
    <rPh sb="27" eb="29">
      <t>スウリョウ</t>
    </rPh>
    <rPh sb="30" eb="32">
      <t>ニンズウ</t>
    </rPh>
    <rPh sb="33" eb="35">
      <t>ダイスウ</t>
    </rPh>
    <rPh sb="38" eb="40">
      <t>ヘンコウ</t>
    </rPh>
    <phoneticPr fontId="5"/>
  </si>
  <si>
    <t>チュニジア現地スタッフ</t>
    <rPh sb="5" eb="7">
      <t>ゲンチ</t>
    </rPh>
    <phoneticPr fontId="5"/>
  </si>
  <si>
    <t>（６）①案内人</t>
    <rPh sb="4" eb="7">
      <t>アンナイニン</t>
    </rPh>
    <phoneticPr fontId="5"/>
  </si>
  <si>
    <t>契約時に定めた単価×実績（人日）</t>
    <rPh sb="0" eb="2">
      <t>ケイヤク</t>
    </rPh>
    <rPh sb="2" eb="3">
      <t>ジ</t>
    </rPh>
    <rPh sb="4" eb="5">
      <t>サダ</t>
    </rPh>
    <rPh sb="7" eb="9">
      <t>タンカ</t>
    </rPh>
    <rPh sb="10" eb="12">
      <t>ジッセキ</t>
    </rPh>
    <rPh sb="13" eb="14">
      <t>ニン</t>
    </rPh>
    <rPh sb="14" eb="15">
      <t>ニチ</t>
    </rPh>
    <phoneticPr fontId="5"/>
  </si>
  <si>
    <t>・数量は日毎の案内人配置数を合計し精算する想定。間接費を含める。</t>
    <rPh sb="1" eb="3">
      <t>スウリョウ</t>
    </rPh>
    <rPh sb="4" eb="5">
      <t>ヒ</t>
    </rPh>
    <rPh sb="5" eb="6">
      <t>ゴト</t>
    </rPh>
    <rPh sb="7" eb="10">
      <t>アンナイニン</t>
    </rPh>
    <rPh sb="10" eb="12">
      <t>ハイチ</t>
    </rPh>
    <rPh sb="12" eb="13">
      <t>スウ</t>
    </rPh>
    <rPh sb="14" eb="16">
      <t>ゴウケイ</t>
    </rPh>
    <rPh sb="17" eb="19">
      <t>セイサン</t>
    </rPh>
    <rPh sb="21" eb="23">
      <t>ソウテイ</t>
    </rPh>
    <rPh sb="24" eb="26">
      <t>カンセツ</t>
    </rPh>
    <rPh sb="26" eb="27">
      <t>ヒ</t>
    </rPh>
    <rPh sb="28" eb="29">
      <t>フク</t>
    </rPh>
    <phoneticPr fontId="5"/>
  </si>
  <si>
    <t>（６）②パス手配</t>
    <rPh sb="6" eb="8">
      <t>テハイ</t>
    </rPh>
    <phoneticPr fontId="4"/>
  </si>
  <si>
    <t>契約時に定めた単価×数量（手配をした出張・招聘者数）</t>
    <rPh sb="0" eb="2">
      <t>ケイヤク</t>
    </rPh>
    <rPh sb="2" eb="3">
      <t>ジ</t>
    </rPh>
    <rPh sb="4" eb="5">
      <t>サダ</t>
    </rPh>
    <rPh sb="7" eb="9">
      <t>タンカ</t>
    </rPh>
    <rPh sb="10" eb="12">
      <t>スウリョウ</t>
    </rPh>
    <rPh sb="13" eb="15">
      <t>テハイ</t>
    </rPh>
    <rPh sb="18" eb="20">
      <t>シュッチョウ</t>
    </rPh>
    <rPh sb="21" eb="23">
      <t>ショウヘイ</t>
    </rPh>
    <rPh sb="23" eb="24">
      <t>シャ</t>
    </rPh>
    <rPh sb="24" eb="25">
      <t>スウ</t>
    </rPh>
    <phoneticPr fontId="5"/>
  </si>
  <si>
    <t>・間接費を含める
・出張・招聘者あたりの単価を設定</t>
    <rPh sb="1" eb="3">
      <t>カンセツ</t>
    </rPh>
    <rPh sb="3" eb="4">
      <t>ヒ</t>
    </rPh>
    <rPh sb="5" eb="6">
      <t>フク</t>
    </rPh>
    <rPh sb="10" eb="12">
      <t>シュッチョウ</t>
    </rPh>
    <rPh sb="13" eb="15">
      <t>ショウヘイ</t>
    </rPh>
    <rPh sb="15" eb="16">
      <t>シャ</t>
    </rPh>
    <rPh sb="20" eb="22">
      <t>タンカ</t>
    </rPh>
    <rPh sb="23" eb="25">
      <t>セッテイ</t>
    </rPh>
    <phoneticPr fontId="5"/>
  </si>
  <si>
    <t>コロナ関係業務</t>
    <rPh sb="3" eb="5">
      <t>カンケイ</t>
    </rPh>
    <rPh sb="5" eb="7">
      <t>ギョウム</t>
    </rPh>
    <phoneticPr fontId="5"/>
  </si>
  <si>
    <t>（７）⑤チュニス出国時検査手配</t>
    <rPh sb="8" eb="10">
      <t>シュッコク</t>
    </rPh>
    <rPh sb="10" eb="11">
      <t>ジ</t>
    </rPh>
    <rPh sb="11" eb="13">
      <t>ケンサ</t>
    </rPh>
    <rPh sb="13" eb="15">
      <t>テハイ</t>
    </rPh>
    <phoneticPr fontId="4"/>
  </si>
  <si>
    <t>（7）⑥陽性者対応</t>
    <rPh sb="4" eb="6">
      <t>ヨウセイ</t>
    </rPh>
    <rPh sb="6" eb="7">
      <t>シャ</t>
    </rPh>
    <rPh sb="7" eb="9">
      <t>タイオウ</t>
    </rPh>
    <phoneticPr fontId="4"/>
  </si>
  <si>
    <t>国内業務</t>
    <rPh sb="0" eb="2">
      <t>コクナイ</t>
    </rPh>
    <rPh sb="2" eb="4">
      <t>ギョウム</t>
    </rPh>
    <phoneticPr fontId="5"/>
  </si>
  <si>
    <t>課税</t>
    <rPh sb="0" eb="2">
      <t>カゼイ</t>
    </rPh>
    <phoneticPr fontId="5"/>
  </si>
  <si>
    <t>契約時に定めた単価×実績（人日）
※原則として業務仕様書に記載の業務内容に変更がない場合、日数は契約時の数量とする。</t>
    <rPh sb="0" eb="2">
      <t>ケイヤク</t>
    </rPh>
    <rPh sb="2" eb="3">
      <t>ジ</t>
    </rPh>
    <rPh sb="4" eb="5">
      <t>サダ</t>
    </rPh>
    <rPh sb="7" eb="9">
      <t>タンカ</t>
    </rPh>
    <rPh sb="10" eb="12">
      <t>ジッセキ</t>
    </rPh>
    <rPh sb="13" eb="14">
      <t>ニン</t>
    </rPh>
    <rPh sb="14" eb="15">
      <t>ニチ</t>
    </rPh>
    <rPh sb="18" eb="20">
      <t>ゲンソク</t>
    </rPh>
    <rPh sb="23" eb="25">
      <t>ギョウム</t>
    </rPh>
    <rPh sb="25" eb="28">
      <t>シヨウショ</t>
    </rPh>
    <rPh sb="29" eb="31">
      <t>キサイ</t>
    </rPh>
    <rPh sb="32" eb="34">
      <t>ギョウム</t>
    </rPh>
    <rPh sb="34" eb="36">
      <t>ナイヨウ</t>
    </rPh>
    <rPh sb="37" eb="39">
      <t>ヘンコウ</t>
    </rPh>
    <rPh sb="42" eb="44">
      <t>バアイ</t>
    </rPh>
    <rPh sb="45" eb="47">
      <t>ニッスウ</t>
    </rPh>
    <rPh sb="48" eb="50">
      <t>ケイヤク</t>
    </rPh>
    <rPh sb="50" eb="51">
      <t>ジ</t>
    </rPh>
    <rPh sb="52" eb="54">
      <t>スウリョウ</t>
    </rPh>
    <phoneticPr fontId="5"/>
  </si>
  <si>
    <t>・出張・招聘者人数に左右されない国内業務に係るその他スタッフの人件費や間接費を含める。
・業務日数は想定。業務量に応じて増やすべき、減らすべき等意見があればご提示いただきたい。</t>
    <rPh sb="1" eb="3">
      <t>シュッチョウ</t>
    </rPh>
    <rPh sb="4" eb="6">
      <t>ショウヘイ</t>
    </rPh>
    <rPh sb="6" eb="7">
      <t>シャ</t>
    </rPh>
    <rPh sb="7" eb="9">
      <t>ニンズウ</t>
    </rPh>
    <rPh sb="10" eb="12">
      <t>サユウ</t>
    </rPh>
    <rPh sb="16" eb="18">
      <t>コクナイ</t>
    </rPh>
    <rPh sb="18" eb="20">
      <t>ギョウム</t>
    </rPh>
    <rPh sb="21" eb="22">
      <t>カカ</t>
    </rPh>
    <rPh sb="25" eb="26">
      <t>タ</t>
    </rPh>
    <rPh sb="31" eb="34">
      <t>ジンケンヒ</t>
    </rPh>
    <rPh sb="35" eb="38">
      <t>カンセツヒ</t>
    </rPh>
    <rPh sb="39" eb="40">
      <t>フク</t>
    </rPh>
    <rPh sb="45" eb="47">
      <t>ギョウム</t>
    </rPh>
    <rPh sb="47" eb="49">
      <t>ニッスウ</t>
    </rPh>
    <rPh sb="50" eb="52">
      <t>ソウテイ</t>
    </rPh>
    <rPh sb="53" eb="55">
      <t>ギョウム</t>
    </rPh>
    <rPh sb="55" eb="56">
      <t>リョウ</t>
    </rPh>
    <rPh sb="57" eb="58">
      <t>オウ</t>
    </rPh>
    <rPh sb="60" eb="61">
      <t>フ</t>
    </rPh>
    <rPh sb="66" eb="67">
      <t>ヘ</t>
    </rPh>
    <rPh sb="71" eb="72">
      <t>トウ</t>
    </rPh>
    <rPh sb="72" eb="74">
      <t>イケン</t>
    </rPh>
    <rPh sb="79" eb="81">
      <t>テイジ</t>
    </rPh>
    <phoneticPr fontId="4"/>
  </si>
  <si>
    <t>その他邦人スタッフ業務①</t>
    <rPh sb="2" eb="3">
      <t>タ</t>
    </rPh>
    <rPh sb="3" eb="5">
      <t>ホウジン</t>
    </rPh>
    <rPh sb="9" eb="11">
      <t>ギョウム</t>
    </rPh>
    <phoneticPr fontId="5"/>
  </si>
  <si>
    <t>（２）宿泊(3)移動手配</t>
    <phoneticPr fontId="5"/>
  </si>
  <si>
    <t>その他邦人スタッフ業務②</t>
    <rPh sb="2" eb="3">
      <t>タ</t>
    </rPh>
    <rPh sb="3" eb="5">
      <t>ホウジン</t>
    </rPh>
    <rPh sb="9" eb="11">
      <t>ギョウム</t>
    </rPh>
    <phoneticPr fontId="5"/>
  </si>
  <si>
    <t>（５)①航空券手配</t>
    <phoneticPr fontId="4"/>
  </si>
  <si>
    <t>その他邦人スタッフ業務③</t>
    <rPh sb="2" eb="3">
      <t>タ</t>
    </rPh>
    <rPh sb="3" eb="5">
      <t>ホウジン</t>
    </rPh>
    <rPh sb="9" eb="11">
      <t>ギョウム</t>
    </rPh>
    <phoneticPr fontId="5"/>
  </si>
  <si>
    <t>（５)②査証手配支援</t>
  </si>
  <si>
    <t>（７）②日本出国前検査・陰性証明発行手配</t>
    <rPh sb="9" eb="11">
      <t>ケンサ</t>
    </rPh>
    <rPh sb="12" eb="14">
      <t>インセイ</t>
    </rPh>
    <rPh sb="14" eb="16">
      <t>ショウメイ</t>
    </rPh>
    <rPh sb="16" eb="18">
      <t>ハッコウ</t>
    </rPh>
    <phoneticPr fontId="4"/>
  </si>
  <si>
    <t>小計</t>
    <rPh sb="0" eb="2">
      <t>ショウケイ</t>
    </rPh>
    <phoneticPr fontId="5"/>
  </si>
  <si>
    <t>2.直接経費（契約時に定めた単価×数量で精算するもの）</t>
    <rPh sb="2" eb="4">
      <t>チョクセツ</t>
    </rPh>
    <rPh sb="4" eb="6">
      <t>ケイヒ</t>
    </rPh>
    <rPh sb="7" eb="9">
      <t>ケイヤク</t>
    </rPh>
    <rPh sb="9" eb="10">
      <t>ジ</t>
    </rPh>
    <rPh sb="11" eb="12">
      <t>サダ</t>
    </rPh>
    <rPh sb="14" eb="16">
      <t>タンカ</t>
    </rPh>
    <rPh sb="17" eb="19">
      <t>スウリョウ</t>
    </rPh>
    <rPh sb="20" eb="22">
      <t>セイサン</t>
    </rPh>
    <phoneticPr fontId="5"/>
  </si>
  <si>
    <t>業務従事者の旅費</t>
    <rPh sb="0" eb="2">
      <t>ギョウム</t>
    </rPh>
    <rPh sb="2" eb="5">
      <t>ジュウジシャ</t>
    </rPh>
    <rPh sb="6" eb="8">
      <t>リョヒ</t>
    </rPh>
    <phoneticPr fontId="5"/>
  </si>
  <si>
    <t>航空賃</t>
    <rPh sb="0" eb="2">
      <t>コウクウ</t>
    </rPh>
    <rPh sb="2" eb="3">
      <t>チン</t>
    </rPh>
    <phoneticPr fontId="5"/>
  </si>
  <si>
    <t>契約時に定めた単価×実際の数量</t>
    <rPh sb="0" eb="2">
      <t>ケイヤク</t>
    </rPh>
    <rPh sb="2" eb="3">
      <t>ジ</t>
    </rPh>
    <rPh sb="4" eb="5">
      <t>サダ</t>
    </rPh>
    <rPh sb="7" eb="9">
      <t>タンカ</t>
    </rPh>
    <rPh sb="10" eb="12">
      <t>ジッサイ</t>
    </rPh>
    <rPh sb="13" eb="15">
      <t>スウリョウ</t>
    </rPh>
    <phoneticPr fontId="5"/>
  </si>
  <si>
    <t>日当・宿泊費</t>
    <rPh sb="0" eb="2">
      <t>ニットウ</t>
    </rPh>
    <rPh sb="3" eb="6">
      <t>シュクハクヒ</t>
    </rPh>
    <phoneticPr fontId="5"/>
  </si>
  <si>
    <t>車両</t>
    <rPh sb="0" eb="2">
      <t>シャリョウ</t>
    </rPh>
    <phoneticPr fontId="5"/>
  </si>
  <si>
    <t>ミニバス（空港-ホテル）</t>
    <rPh sb="5" eb="7">
      <t>クウコウ</t>
    </rPh>
    <phoneticPr fontId="5"/>
  </si>
  <si>
    <t>数量は各日の稼働台数（または件数）を合計する。</t>
    <rPh sb="0" eb="2">
      <t>スウリョウ</t>
    </rPh>
    <rPh sb="3" eb="5">
      <t>カクジツ</t>
    </rPh>
    <rPh sb="6" eb="8">
      <t>カドウ</t>
    </rPh>
    <rPh sb="8" eb="10">
      <t>ダイスウ</t>
    </rPh>
    <rPh sb="14" eb="16">
      <t>ケンスウ</t>
    </rPh>
    <rPh sb="18" eb="20">
      <t>ゴウケイ</t>
    </rPh>
    <phoneticPr fontId="5"/>
  </si>
  <si>
    <t>セダン（空港-ホテル）</t>
    <rPh sb="4" eb="6">
      <t>クウコウ</t>
    </rPh>
    <phoneticPr fontId="5"/>
  </si>
  <si>
    <t>契約時に定めた単価×実際の数量</t>
    <rPh sb="0" eb="2">
      <t>ケイヤク</t>
    </rPh>
    <rPh sb="2" eb="3">
      <t>ジ</t>
    </rPh>
    <rPh sb="4" eb="5">
      <t>サダ</t>
    </rPh>
    <rPh sb="7" eb="9">
      <t>タンカ</t>
    </rPh>
    <rPh sb="13" eb="15">
      <t>スウリョウ</t>
    </rPh>
    <phoneticPr fontId="5"/>
  </si>
  <si>
    <t>ワゴン（ホテル-会場）</t>
    <rPh sb="8" eb="10">
      <t>カイジョウ</t>
    </rPh>
    <phoneticPr fontId="5"/>
  </si>
  <si>
    <t>数量は各日の稼働台数を合計する。</t>
    <rPh sb="0" eb="2">
      <t>スウリョウ</t>
    </rPh>
    <rPh sb="3" eb="5">
      <t>カクジツ</t>
    </rPh>
    <rPh sb="6" eb="8">
      <t>カドウ</t>
    </rPh>
    <rPh sb="8" eb="10">
      <t>ダイスウ</t>
    </rPh>
    <rPh sb="11" eb="13">
      <t>ゴウケイ</t>
    </rPh>
    <phoneticPr fontId="5"/>
  </si>
  <si>
    <t>セダン（ホテル-会場）</t>
    <rPh sb="8" eb="10">
      <t>カイジョウ</t>
    </rPh>
    <phoneticPr fontId="5"/>
  </si>
  <si>
    <t>通信費</t>
    <rPh sb="0" eb="3">
      <t>ツウシンヒ</t>
    </rPh>
    <phoneticPr fontId="5"/>
  </si>
  <si>
    <t>Wi-fi</t>
    <phoneticPr fontId="5"/>
  </si>
  <si>
    <t>精算時に確定（積算上課税）</t>
    <rPh sb="0" eb="2">
      <t>セイサン</t>
    </rPh>
    <rPh sb="2" eb="3">
      <t>ジ</t>
    </rPh>
    <rPh sb="4" eb="6">
      <t>カクテイ</t>
    </rPh>
    <rPh sb="7" eb="9">
      <t>セキサン</t>
    </rPh>
    <rPh sb="9" eb="10">
      <t>ジョウ</t>
    </rPh>
    <rPh sb="10" eb="12">
      <t>カゼイ</t>
    </rPh>
    <phoneticPr fontId="5"/>
  </si>
  <si>
    <t>契約時に定めた単価×数量</t>
    <rPh sb="0" eb="2">
      <t>ケイヤク</t>
    </rPh>
    <rPh sb="2" eb="3">
      <t>ジ</t>
    </rPh>
    <rPh sb="4" eb="5">
      <t>サダ</t>
    </rPh>
    <rPh sb="7" eb="9">
      <t>タンカ</t>
    </rPh>
    <rPh sb="10" eb="12">
      <t>スウリョウ</t>
    </rPh>
    <phoneticPr fontId="5"/>
  </si>
  <si>
    <t>自社で用意する場合など、証憑書類提出困難な場合は、その旨をプロポーザルに記載し、単価を示すこと。</t>
    <rPh sb="0" eb="2">
      <t>ジシャ</t>
    </rPh>
    <rPh sb="3" eb="5">
      <t>ヨウイ</t>
    </rPh>
    <rPh sb="7" eb="9">
      <t>バアイ</t>
    </rPh>
    <rPh sb="12" eb="14">
      <t>ショウヒョウ</t>
    </rPh>
    <rPh sb="14" eb="16">
      <t>ショルイ</t>
    </rPh>
    <rPh sb="16" eb="18">
      <t>テイシュツ</t>
    </rPh>
    <rPh sb="18" eb="20">
      <t>コンナン</t>
    </rPh>
    <rPh sb="21" eb="23">
      <t>バアイ</t>
    </rPh>
    <rPh sb="27" eb="28">
      <t>ムネ</t>
    </rPh>
    <rPh sb="36" eb="38">
      <t>キサイ</t>
    </rPh>
    <rPh sb="40" eb="42">
      <t>タンカ</t>
    </rPh>
    <rPh sb="43" eb="44">
      <t>シメ</t>
    </rPh>
    <phoneticPr fontId="5"/>
  </si>
  <si>
    <t>携帯電話</t>
    <rPh sb="0" eb="2">
      <t>ケイタイ</t>
    </rPh>
    <rPh sb="2" eb="4">
      <t>デンワ</t>
    </rPh>
    <phoneticPr fontId="5"/>
  </si>
  <si>
    <t>トランシーバー</t>
    <phoneticPr fontId="5"/>
  </si>
  <si>
    <t>コロナ関係経費</t>
    <rPh sb="3" eb="5">
      <t>カンケイ</t>
    </rPh>
    <rPh sb="5" eb="7">
      <t>ケイヒ</t>
    </rPh>
    <phoneticPr fontId="5"/>
  </si>
  <si>
    <t>検査機関等に支払う費用（受注者の手数料等は含めない）</t>
    <rPh sb="0" eb="2">
      <t>ケンサ</t>
    </rPh>
    <rPh sb="2" eb="4">
      <t>キカン</t>
    </rPh>
    <rPh sb="4" eb="5">
      <t>トウ</t>
    </rPh>
    <rPh sb="6" eb="8">
      <t>シハラ</t>
    </rPh>
    <rPh sb="9" eb="11">
      <t>ヒヨウ</t>
    </rPh>
    <rPh sb="12" eb="15">
      <t>ジュチュウシャ</t>
    </rPh>
    <rPh sb="16" eb="19">
      <t>テスウリョウ</t>
    </rPh>
    <rPh sb="19" eb="20">
      <t>トウ</t>
    </rPh>
    <rPh sb="21" eb="22">
      <t>フク</t>
    </rPh>
    <phoneticPr fontId="5"/>
  </si>
  <si>
    <t>3.直接経費（定額計上し、実績を証憑を確認して精算するもの）</t>
    <rPh sb="2" eb="4">
      <t>チョクセツ</t>
    </rPh>
    <rPh sb="4" eb="6">
      <t>ケイヒ</t>
    </rPh>
    <rPh sb="7" eb="9">
      <t>テイガク</t>
    </rPh>
    <rPh sb="9" eb="11">
      <t>ケイジョウ</t>
    </rPh>
    <rPh sb="13" eb="15">
      <t>ジッセキ</t>
    </rPh>
    <rPh sb="16" eb="18">
      <t>ショウヒョウ</t>
    </rPh>
    <rPh sb="19" eb="21">
      <t>カクニン</t>
    </rPh>
    <rPh sb="23" eb="25">
      <t>セイサン</t>
    </rPh>
    <phoneticPr fontId="5"/>
  </si>
  <si>
    <t>招聘者</t>
    <rPh sb="0" eb="2">
      <t>ショウヘイ</t>
    </rPh>
    <rPh sb="2" eb="3">
      <t>シャ</t>
    </rPh>
    <phoneticPr fontId="5"/>
  </si>
  <si>
    <t>実績に基づき精算</t>
    <rPh sb="0" eb="2">
      <t>ジッセキ</t>
    </rPh>
    <rPh sb="3" eb="4">
      <t>モト</t>
    </rPh>
    <rPh sb="6" eb="8">
      <t>セイサン</t>
    </rPh>
    <phoneticPr fontId="5"/>
  </si>
  <si>
    <t>不課税項目小計</t>
    <rPh sb="0" eb="3">
      <t>フカゼイ</t>
    </rPh>
    <rPh sb="3" eb="5">
      <t>コウモク</t>
    </rPh>
    <rPh sb="5" eb="7">
      <t>ショウケイ</t>
    </rPh>
    <phoneticPr fontId="5"/>
  </si>
  <si>
    <t>課税項目小計</t>
    <rPh sb="0" eb="2">
      <t>カゼイ</t>
    </rPh>
    <rPh sb="2" eb="4">
      <t>コウモク</t>
    </rPh>
    <rPh sb="4" eb="6">
      <t>ショウケイ</t>
    </rPh>
    <phoneticPr fontId="5"/>
  </si>
  <si>
    <t>消費税</t>
    <rPh sb="0" eb="3">
      <t>ショウヒゼイ</t>
    </rPh>
    <phoneticPr fontId="5"/>
  </si>
  <si>
    <t>合計</t>
    <rPh sb="0" eb="2">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</si>
</sst>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0_);[Red]\(0\)"/>
    <numFmt numFmtId="178" formatCode="&quot;¥&quot;#,##0.00_);[Red]\(&quot;¥&quot;#,##0.00\)"/>
  </numFmts>
  <fonts count="10" x14ac:knownFonts="1">
    <font>
      <sz val="12"/>
      <color theme="1"/>
      <name val="ＭＳ ゴシック"/>
      <family val="2"/>
      <charset val="128"/>
    </font>
    <font>
      <sz val="12"/>
      <color theme="1"/>
      <name val="ＭＳ ゴシック"/>
      <family val="2"/>
      <charset val="128"/>
    </font>
    <font>
      <sz val="11"/>
      <color theme="1"/>
      <name val="Arial"/>
      <family val="2"/>
    </font>
    <font>
      <sz val="11"/>
      <color theme="1"/>
      <name val="ＭＳ Ｐゴシック"/>
      <family val="3"/>
      <charset val="128"/>
    </font>
    <font>
      <sz val="6"/>
      <name val="BIZ UDPゴシック"/>
      <family val="2"/>
      <charset val="128"/>
    </font>
    <font>
      <sz val="6"/>
      <name val="ＭＳ ゴシック"/>
      <family val="2"/>
      <charset val="128"/>
    </font>
    <font>
      <sz val="10"/>
      <color theme="1"/>
      <name val="BIZ UDPゴシック"/>
      <family val="3"/>
      <charset val="128"/>
    </font>
    <font>
      <b/>
      <sz val="10"/>
      <color theme="1"/>
      <name val="BIZ UDPゴシック"/>
      <family val="3"/>
      <charset val="128"/>
    </font>
    <font>
      <b/>
      <sz val="10"/>
      <name val="BIZ UDPゴシック"/>
      <family val="3"/>
      <charset val="128"/>
    </font>
    <font>
      <sz val="10"/>
      <name val="BIZ UDPゴシック"/>
      <family val="3"/>
      <charset val="128"/>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38" fontId="2" fillId="0" borderId="0" xfId="1" applyFont="1">
      <alignment vertical="center"/>
    </xf>
    <xf numFmtId="38" fontId="2" fillId="0" borderId="0" xfId="1" applyFont="1" applyAlignment="1">
      <alignment vertical="center" shrinkToFit="1"/>
    </xf>
    <xf numFmtId="176" fontId="0" fillId="0" borderId="0" xfId="1" applyNumberFormat="1" applyFont="1">
      <alignment vertical="center"/>
    </xf>
    <xf numFmtId="177" fontId="0" fillId="0" borderId="0" xfId="1" applyNumberFormat="1" applyFont="1">
      <alignment vertical="center"/>
    </xf>
    <xf numFmtId="38" fontId="6" fillId="2" borderId="1" xfId="1" applyFont="1" applyFill="1" applyBorder="1" applyAlignment="1">
      <alignment vertical="center" shrinkToFit="1"/>
    </xf>
    <xf numFmtId="176" fontId="6" fillId="2" borderId="1" xfId="1" applyNumberFormat="1" applyFont="1" applyFill="1" applyBorder="1" applyAlignment="1">
      <alignment vertical="center" wrapText="1"/>
    </xf>
    <xf numFmtId="177" fontId="6" fillId="2" borderId="1" xfId="1" applyNumberFormat="1" applyFont="1" applyFill="1" applyBorder="1" applyAlignment="1">
      <alignment vertical="center" wrapText="1"/>
    </xf>
    <xf numFmtId="176" fontId="6" fillId="2" borderId="1" xfId="1" applyNumberFormat="1" applyFont="1" applyFill="1" applyBorder="1">
      <alignment vertical="center"/>
    </xf>
    <xf numFmtId="0" fontId="6" fillId="2" borderId="1" xfId="0" applyFont="1" applyFill="1" applyBorder="1">
      <alignment vertical="center"/>
    </xf>
    <xf numFmtId="38" fontId="6" fillId="3" borderId="1" xfId="1" applyFont="1" applyFill="1" applyBorder="1" applyAlignment="1">
      <alignment vertical="center" shrinkToFit="1"/>
    </xf>
    <xf numFmtId="176" fontId="6" fillId="3" borderId="1" xfId="1" applyNumberFormat="1" applyFont="1" applyFill="1" applyBorder="1">
      <alignment vertical="center"/>
    </xf>
    <xf numFmtId="177" fontId="6" fillId="3" borderId="1" xfId="1" applyNumberFormat="1" applyFont="1" applyFill="1" applyBorder="1" applyAlignment="1">
      <alignment vertical="center" wrapText="1"/>
    </xf>
    <xf numFmtId="0" fontId="6" fillId="3" borderId="1" xfId="0" applyFont="1" applyFill="1" applyBorder="1">
      <alignment vertical="center"/>
    </xf>
    <xf numFmtId="38" fontId="6" fillId="0" borderId="1" xfId="1" applyFont="1" applyBorder="1" applyAlignment="1">
      <alignment vertical="center" shrinkToFit="1"/>
    </xf>
    <xf numFmtId="176" fontId="6" fillId="0" borderId="1" xfId="1" applyNumberFormat="1" applyFont="1" applyBorder="1">
      <alignment vertical="center"/>
    </xf>
    <xf numFmtId="177" fontId="6" fillId="0" borderId="1" xfId="1" applyNumberFormat="1" applyFont="1" applyBorder="1">
      <alignment vertical="center"/>
    </xf>
    <xf numFmtId="0" fontId="6" fillId="0" borderId="1" xfId="0" applyFont="1" applyBorder="1">
      <alignment vertical="center"/>
    </xf>
    <xf numFmtId="0" fontId="6" fillId="0" borderId="1" xfId="0" applyFont="1" applyBorder="1" applyAlignment="1">
      <alignment vertical="center" wrapText="1"/>
    </xf>
    <xf numFmtId="0" fontId="6" fillId="0" borderId="0" xfId="0" applyFont="1">
      <alignment vertical="center"/>
    </xf>
    <xf numFmtId="38" fontId="7" fillId="6" borderId="1" xfId="1" applyFont="1" applyFill="1" applyBorder="1" applyAlignment="1">
      <alignment vertical="center"/>
    </xf>
    <xf numFmtId="38" fontId="6" fillId="6" borderId="1" xfId="1" applyFont="1" applyFill="1" applyBorder="1" applyAlignment="1">
      <alignment vertical="center" shrinkToFit="1"/>
    </xf>
    <xf numFmtId="176" fontId="6" fillId="6" borderId="1" xfId="1" applyNumberFormat="1" applyFont="1" applyFill="1" applyBorder="1">
      <alignment vertical="center"/>
    </xf>
    <xf numFmtId="177" fontId="6" fillId="6" borderId="1" xfId="1" applyNumberFormat="1" applyFont="1" applyFill="1" applyBorder="1">
      <alignment vertical="center"/>
    </xf>
    <xf numFmtId="176" fontId="7" fillId="6" borderId="1" xfId="1" applyNumberFormat="1" applyFont="1" applyFill="1" applyBorder="1">
      <alignment vertical="center"/>
    </xf>
    <xf numFmtId="0" fontId="6" fillId="6" borderId="1" xfId="0" applyFont="1" applyFill="1" applyBorder="1">
      <alignment vertical="center"/>
    </xf>
    <xf numFmtId="38" fontId="7" fillId="0" borderId="1" xfId="1" applyFont="1" applyFill="1" applyBorder="1" applyAlignment="1">
      <alignment vertical="center"/>
    </xf>
    <xf numFmtId="38" fontId="6" fillId="0" borderId="1" xfId="1" applyFont="1" applyFill="1" applyBorder="1" applyAlignment="1">
      <alignment vertical="center" shrinkToFit="1"/>
    </xf>
    <xf numFmtId="176" fontId="6" fillId="0" borderId="1" xfId="1" applyNumberFormat="1" applyFont="1" applyFill="1" applyBorder="1">
      <alignment vertical="center"/>
    </xf>
    <xf numFmtId="177" fontId="6" fillId="0" borderId="1" xfId="1" applyNumberFormat="1" applyFont="1" applyFill="1" applyBorder="1">
      <alignment vertical="center"/>
    </xf>
    <xf numFmtId="176" fontId="7" fillId="0" borderId="1" xfId="1" applyNumberFormat="1" applyFont="1" applyFill="1" applyBorder="1">
      <alignment vertical="center"/>
    </xf>
    <xf numFmtId="38" fontId="7" fillId="3" borderId="1" xfId="1" applyFont="1" applyFill="1" applyBorder="1" applyAlignment="1">
      <alignment vertical="center"/>
    </xf>
    <xf numFmtId="177" fontId="6" fillId="3" borderId="1" xfId="1" applyNumberFormat="1" applyFont="1" applyFill="1" applyBorder="1">
      <alignment vertical="center"/>
    </xf>
    <xf numFmtId="38" fontId="7" fillId="7" borderId="1" xfId="1" applyFont="1" applyFill="1" applyBorder="1">
      <alignment vertical="center"/>
    </xf>
    <xf numFmtId="38" fontId="6" fillId="6" borderId="1" xfId="1" applyFont="1" applyFill="1" applyBorder="1">
      <alignment vertical="center"/>
    </xf>
    <xf numFmtId="0" fontId="0" fillId="6" borderId="0" xfId="0" applyFill="1">
      <alignment vertical="center"/>
    </xf>
    <xf numFmtId="38" fontId="6" fillId="0" borderId="1" xfId="1" applyFont="1" applyFill="1" applyBorder="1">
      <alignment vertical="center"/>
    </xf>
    <xf numFmtId="38" fontId="7" fillId="3" borderId="1" xfId="1" applyFont="1" applyFill="1" applyBorder="1" applyAlignment="1">
      <alignment vertical="center" shrinkToFit="1"/>
    </xf>
    <xf numFmtId="176" fontId="7" fillId="3" borderId="1" xfId="1" applyNumberFormat="1" applyFont="1" applyFill="1" applyBorder="1">
      <alignment vertical="center"/>
    </xf>
    <xf numFmtId="177" fontId="7" fillId="3" borderId="1" xfId="1" applyNumberFormat="1" applyFont="1" applyFill="1" applyBorder="1">
      <alignment vertical="center"/>
    </xf>
    <xf numFmtId="0" fontId="7" fillId="3" borderId="1" xfId="0" applyFont="1" applyFill="1" applyBorder="1">
      <alignment vertical="center"/>
    </xf>
    <xf numFmtId="38" fontId="7" fillId="8" borderId="1" xfId="1" applyFont="1" applyFill="1" applyBorder="1">
      <alignment vertical="center"/>
    </xf>
    <xf numFmtId="38" fontId="7" fillId="10" borderId="1" xfId="1" applyFont="1" applyFill="1" applyBorder="1">
      <alignment vertical="center"/>
    </xf>
    <xf numFmtId="176" fontId="6" fillId="0" borderId="1" xfId="1" applyNumberFormat="1" applyFont="1" applyBorder="1" applyAlignment="1">
      <alignment vertical="center" wrapText="1"/>
    </xf>
    <xf numFmtId="38" fontId="6" fillId="6" borderId="1" xfId="1" applyFont="1" applyFill="1" applyBorder="1" applyAlignment="1">
      <alignment vertical="center"/>
    </xf>
    <xf numFmtId="38" fontId="7" fillId="9" borderId="1" xfId="1" applyFont="1" applyFill="1" applyBorder="1" applyAlignment="1">
      <alignment vertical="center" wrapText="1"/>
    </xf>
    <xf numFmtId="38" fontId="7" fillId="9" borderId="1" xfId="1" applyFont="1" applyFill="1" applyBorder="1" applyAlignment="1">
      <alignment vertical="center" shrinkToFit="1"/>
    </xf>
    <xf numFmtId="176" fontId="7" fillId="9" borderId="1" xfId="1" applyNumberFormat="1" applyFont="1" applyFill="1" applyBorder="1">
      <alignment vertical="center"/>
    </xf>
    <xf numFmtId="177" fontId="7" fillId="9" borderId="1" xfId="1" applyNumberFormat="1" applyFont="1" applyFill="1" applyBorder="1">
      <alignment vertical="center"/>
    </xf>
    <xf numFmtId="38" fontId="6" fillId="0" borderId="1" xfId="1" applyFont="1" applyBorder="1" applyAlignment="1">
      <alignment vertical="center" wrapText="1"/>
    </xf>
    <xf numFmtId="38" fontId="6" fillId="3" borderId="1" xfId="1" applyFont="1" applyFill="1" applyBorder="1" applyAlignment="1">
      <alignment vertical="center" wrapText="1"/>
    </xf>
    <xf numFmtId="176" fontId="6" fillId="0" borderId="0" xfId="1" applyNumberFormat="1" applyFont="1" applyBorder="1">
      <alignment vertical="center"/>
    </xf>
    <xf numFmtId="38" fontId="3" fillId="0" borderId="0" xfId="1" applyFont="1">
      <alignment vertical="center"/>
    </xf>
    <xf numFmtId="38" fontId="8" fillId="4" borderId="1" xfId="1" applyFont="1" applyFill="1" applyBorder="1" applyAlignment="1">
      <alignment vertical="center" wrapText="1"/>
    </xf>
    <xf numFmtId="38" fontId="7" fillId="2" borderId="1" xfId="1" applyFont="1" applyFill="1" applyBorder="1" applyAlignment="1">
      <alignment vertical="center" wrapText="1"/>
    </xf>
    <xf numFmtId="38" fontId="8" fillId="5" borderId="1" xfId="1" applyFont="1" applyFill="1" applyBorder="1" applyAlignment="1">
      <alignment vertical="center" wrapText="1"/>
    </xf>
    <xf numFmtId="0" fontId="6" fillId="11" borderId="1" xfId="0" applyFont="1" applyFill="1" applyBorder="1" applyAlignment="1">
      <alignment vertical="center" wrapText="1"/>
    </xf>
    <xf numFmtId="38" fontId="9" fillId="4" borderId="1" xfId="1" applyFont="1" applyFill="1" applyBorder="1" applyAlignment="1">
      <alignment vertical="center" wrapText="1"/>
    </xf>
    <xf numFmtId="178" fontId="6" fillId="0" borderId="1" xfId="1" applyNumberFormat="1" applyFont="1" applyFill="1" applyBorder="1">
      <alignment vertical="center"/>
    </xf>
    <xf numFmtId="0" fontId="9" fillId="2" borderId="1" xfId="0" applyFont="1" applyFill="1" applyBorder="1">
      <alignment vertical="center"/>
    </xf>
    <xf numFmtId="0" fontId="6" fillId="12" borderId="1" xfId="0" applyFont="1" applyFill="1" applyBorder="1">
      <alignment vertical="center"/>
    </xf>
    <xf numFmtId="0" fontId="6" fillId="12" borderId="1" xfId="0" applyFont="1" applyFill="1" applyBorder="1" applyAlignment="1">
      <alignment vertical="center" wrapText="1"/>
    </xf>
    <xf numFmtId="177" fontId="6" fillId="12" borderId="1" xfId="1" applyNumberFormat="1" applyFont="1" applyFill="1" applyBorder="1">
      <alignment vertical="center"/>
    </xf>
    <xf numFmtId="176" fontId="6" fillId="12" borderId="1" xfId="1" applyNumberFormat="1" applyFont="1" applyFill="1" applyBorder="1">
      <alignment vertical="center"/>
    </xf>
    <xf numFmtId="0" fontId="6" fillId="12" borderId="1" xfId="0" applyFont="1" applyFill="1" applyBorder="1" applyAlignment="1">
      <alignment horizontal="left" vertical="center" wrapText="1"/>
    </xf>
    <xf numFmtId="38" fontId="6" fillId="12" borderId="1"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view="pageBreakPreview" zoomScaleNormal="100" zoomScaleSheetLayoutView="100" workbookViewId="0">
      <selection activeCell="A11" sqref="A11"/>
    </sheetView>
  </sheetViews>
  <sheetFormatPr defaultRowHeight="14" x14ac:dyDescent="0.2"/>
  <cols>
    <col min="1" max="1" width="19.25" style="1" customWidth="1"/>
    <col min="2" max="2" width="27" style="2" customWidth="1"/>
    <col min="3" max="3" width="16.75" style="3" bestFit="1" customWidth="1"/>
    <col min="4" max="4" width="9.08203125" style="4" bestFit="1" customWidth="1"/>
    <col min="5" max="5" width="11.08203125" style="4" customWidth="1"/>
    <col min="6" max="6" width="18.83203125" style="3" customWidth="1"/>
    <col min="7" max="7" width="9.25" style="3" customWidth="1"/>
    <col min="8" max="8" width="28.25" customWidth="1"/>
    <col min="9" max="9" width="43.08203125" customWidth="1"/>
  </cols>
  <sheetData>
    <row r="1" spans="1:10" x14ac:dyDescent="0.2">
      <c r="A1" s="52" t="s">
        <v>0</v>
      </c>
    </row>
    <row r="2" spans="1:10" ht="33.75" customHeight="1" x14ac:dyDescent="0.2">
      <c r="A2" s="54" t="s">
        <v>1</v>
      </c>
      <c r="B2" s="5" t="s">
        <v>2</v>
      </c>
      <c r="C2" s="6" t="s">
        <v>3</v>
      </c>
      <c r="D2" s="7" t="s">
        <v>4</v>
      </c>
      <c r="E2" s="7" t="s">
        <v>5</v>
      </c>
      <c r="F2" s="6" t="s">
        <v>6</v>
      </c>
      <c r="G2" s="8" t="s">
        <v>7</v>
      </c>
      <c r="H2" s="59" t="s">
        <v>8</v>
      </c>
      <c r="I2" s="9" t="s">
        <v>9</v>
      </c>
    </row>
    <row r="3" spans="1:10" x14ac:dyDescent="0.2">
      <c r="A3" s="31" t="s">
        <v>10</v>
      </c>
      <c r="B3" s="10"/>
      <c r="C3" s="11"/>
      <c r="D3" s="12"/>
      <c r="E3" s="12"/>
      <c r="F3" s="11"/>
      <c r="G3" s="11"/>
      <c r="H3" s="13"/>
      <c r="I3" s="13"/>
    </row>
    <row r="4" spans="1:10" x14ac:dyDescent="0.2">
      <c r="A4" s="53" t="s">
        <v>11</v>
      </c>
      <c r="B4" s="14" t="s">
        <v>12</v>
      </c>
      <c r="C4" s="28"/>
      <c r="D4" s="16">
        <v>1</v>
      </c>
      <c r="E4" s="62">
        <v>14</v>
      </c>
      <c r="F4" s="15">
        <f t="shared" ref="F4:F15" si="0">C4*D4*E4</f>
        <v>0</v>
      </c>
      <c r="G4" s="15" t="s">
        <v>13</v>
      </c>
      <c r="H4" s="17" t="s">
        <v>14</v>
      </c>
      <c r="I4" s="18" t="s">
        <v>15</v>
      </c>
    </row>
    <row r="5" spans="1:10" ht="34.5" x14ac:dyDescent="0.2">
      <c r="A5" s="53" t="s">
        <v>16</v>
      </c>
      <c r="B5" s="14" t="s">
        <v>12</v>
      </c>
      <c r="C5" s="28"/>
      <c r="D5" s="16">
        <v>2</v>
      </c>
      <c r="E5" s="62">
        <v>14</v>
      </c>
      <c r="F5" s="15">
        <f t="shared" si="0"/>
        <v>0</v>
      </c>
      <c r="G5" s="15" t="s">
        <v>13</v>
      </c>
      <c r="H5" s="60" t="s">
        <v>14</v>
      </c>
      <c r="I5" s="18" t="s">
        <v>17</v>
      </c>
    </row>
    <row r="6" spans="1:10" ht="23" x14ac:dyDescent="0.2">
      <c r="A6" s="53" t="s">
        <v>18</v>
      </c>
      <c r="B6" s="65" t="s">
        <v>19</v>
      </c>
      <c r="C6" s="28"/>
      <c r="D6" s="62">
        <v>18</v>
      </c>
      <c r="E6" s="62">
        <v>5</v>
      </c>
      <c r="F6" s="63">
        <f>C6*D6*E6</f>
        <v>0</v>
      </c>
      <c r="G6" s="63" t="s">
        <v>13</v>
      </c>
      <c r="H6" s="60" t="s">
        <v>20</v>
      </c>
      <c r="I6" s="64" t="s">
        <v>21</v>
      </c>
    </row>
    <row r="7" spans="1:10" ht="23" x14ac:dyDescent="0.2">
      <c r="A7" s="53" t="s">
        <v>18</v>
      </c>
      <c r="B7" s="65" t="s">
        <v>22</v>
      </c>
      <c r="C7" s="58"/>
      <c r="D7" s="62">
        <v>200</v>
      </c>
      <c r="E7" s="62">
        <v>1</v>
      </c>
      <c r="F7" s="63">
        <f t="shared" ref="F7:F9" si="1">C7*D7*E7</f>
        <v>0</v>
      </c>
      <c r="G7" s="63" t="s">
        <v>13</v>
      </c>
      <c r="H7" s="61" t="s">
        <v>23</v>
      </c>
      <c r="I7" s="61" t="s">
        <v>24</v>
      </c>
      <c r="J7" s="18"/>
    </row>
    <row r="8" spans="1:10" ht="23" x14ac:dyDescent="0.2">
      <c r="A8" s="53" t="s">
        <v>25</v>
      </c>
      <c r="B8" s="65" t="s">
        <v>26</v>
      </c>
      <c r="C8" s="58"/>
      <c r="D8" s="62">
        <v>200</v>
      </c>
      <c r="E8" s="62">
        <v>1</v>
      </c>
      <c r="F8" s="63">
        <f t="shared" si="1"/>
        <v>0</v>
      </c>
      <c r="G8" s="63" t="s">
        <v>13</v>
      </c>
      <c r="H8" s="61" t="s">
        <v>23</v>
      </c>
      <c r="I8" s="61" t="s">
        <v>24</v>
      </c>
      <c r="J8" s="18"/>
    </row>
    <row r="9" spans="1:10" ht="23" x14ac:dyDescent="0.2">
      <c r="A9" s="53" t="s">
        <v>25</v>
      </c>
      <c r="B9" s="65" t="s">
        <v>27</v>
      </c>
      <c r="C9" s="58"/>
      <c r="D9" s="62">
        <v>200</v>
      </c>
      <c r="E9" s="62">
        <v>1</v>
      </c>
      <c r="F9" s="63">
        <f t="shared" si="1"/>
        <v>0</v>
      </c>
      <c r="G9" s="63" t="s">
        <v>13</v>
      </c>
      <c r="H9" s="61" t="s">
        <v>23</v>
      </c>
      <c r="I9" s="61" t="s">
        <v>24</v>
      </c>
      <c r="J9" s="18"/>
    </row>
    <row r="10" spans="1:10" ht="46" x14ac:dyDescent="0.2">
      <c r="A10" s="55" t="s">
        <v>11</v>
      </c>
      <c r="B10" s="65" t="s">
        <v>28</v>
      </c>
      <c r="C10" s="28"/>
      <c r="D10" s="62">
        <v>1</v>
      </c>
      <c r="E10" s="62">
        <v>90</v>
      </c>
      <c r="F10" s="63">
        <f t="shared" si="0"/>
        <v>0</v>
      </c>
      <c r="G10" s="63" t="s">
        <v>29</v>
      </c>
      <c r="H10" s="61" t="s">
        <v>30</v>
      </c>
      <c r="I10" s="61" t="s">
        <v>31</v>
      </c>
    </row>
    <row r="11" spans="1:10" ht="46" x14ac:dyDescent="0.2">
      <c r="A11" s="55" t="s">
        <v>16</v>
      </c>
      <c r="B11" s="65" t="s">
        <v>28</v>
      </c>
      <c r="C11" s="28"/>
      <c r="D11" s="62">
        <v>2</v>
      </c>
      <c r="E11" s="62">
        <v>70</v>
      </c>
      <c r="F11" s="63">
        <f t="shared" si="0"/>
        <v>0</v>
      </c>
      <c r="G11" s="63" t="s">
        <v>29</v>
      </c>
      <c r="H11" s="61" t="s">
        <v>30</v>
      </c>
      <c r="I11" s="61" t="s">
        <v>31</v>
      </c>
    </row>
    <row r="12" spans="1:10" ht="23" x14ac:dyDescent="0.2">
      <c r="A12" s="55" t="s">
        <v>32</v>
      </c>
      <c r="B12" s="65" t="s">
        <v>33</v>
      </c>
      <c r="C12" s="58"/>
      <c r="D12" s="62">
        <v>200</v>
      </c>
      <c r="E12" s="62">
        <v>1</v>
      </c>
      <c r="F12" s="63">
        <f t="shared" si="0"/>
        <v>0</v>
      </c>
      <c r="G12" s="63" t="s">
        <v>29</v>
      </c>
      <c r="H12" s="61" t="s">
        <v>23</v>
      </c>
      <c r="I12" s="61" t="s">
        <v>24</v>
      </c>
      <c r="J12" s="56"/>
    </row>
    <row r="13" spans="1:10" ht="23" x14ac:dyDescent="0.2">
      <c r="A13" s="55" t="s">
        <v>34</v>
      </c>
      <c r="B13" s="65" t="s">
        <v>35</v>
      </c>
      <c r="C13" s="58"/>
      <c r="D13" s="62">
        <v>50</v>
      </c>
      <c r="E13" s="62">
        <v>1</v>
      </c>
      <c r="F13" s="15">
        <f t="shared" si="0"/>
        <v>0</v>
      </c>
      <c r="G13" s="63" t="s">
        <v>29</v>
      </c>
      <c r="H13" s="61" t="s">
        <v>23</v>
      </c>
      <c r="I13" s="61" t="s">
        <v>24</v>
      </c>
      <c r="J13" s="56"/>
    </row>
    <row r="14" spans="1:10" ht="23" x14ac:dyDescent="0.2">
      <c r="A14" s="55" t="s">
        <v>36</v>
      </c>
      <c r="B14" s="65" t="s">
        <v>37</v>
      </c>
      <c r="C14" s="58"/>
      <c r="D14" s="62">
        <v>100</v>
      </c>
      <c r="E14" s="62">
        <v>1</v>
      </c>
      <c r="F14" s="15">
        <f t="shared" si="0"/>
        <v>0</v>
      </c>
      <c r="G14" s="63" t="s">
        <v>29</v>
      </c>
      <c r="H14" s="61" t="s">
        <v>23</v>
      </c>
      <c r="I14" s="61" t="s">
        <v>24</v>
      </c>
      <c r="J14" s="56"/>
    </row>
    <row r="15" spans="1:10" ht="23" x14ac:dyDescent="0.2">
      <c r="A15" s="55" t="s">
        <v>25</v>
      </c>
      <c r="B15" s="65" t="s">
        <v>38</v>
      </c>
      <c r="C15" s="58"/>
      <c r="D15" s="62">
        <v>100</v>
      </c>
      <c r="E15" s="62">
        <v>1</v>
      </c>
      <c r="F15" s="15">
        <f t="shared" si="0"/>
        <v>0</v>
      </c>
      <c r="G15" s="63" t="s">
        <v>29</v>
      </c>
      <c r="H15" s="61" t="s">
        <v>23</v>
      </c>
      <c r="I15" s="61" t="s">
        <v>24</v>
      </c>
      <c r="J15" s="56"/>
    </row>
    <row r="16" spans="1:10" x14ac:dyDescent="0.2">
      <c r="A16" s="20" t="s">
        <v>39</v>
      </c>
      <c r="B16" s="21"/>
      <c r="C16" s="22"/>
      <c r="D16" s="23"/>
      <c r="E16" s="23"/>
      <c r="F16" s="24">
        <f>SUM(F4:F15)</f>
        <v>0</v>
      </c>
      <c r="G16" s="24"/>
      <c r="H16" s="25"/>
      <c r="I16" s="25"/>
    </row>
    <row r="17" spans="1:10" x14ac:dyDescent="0.2">
      <c r="A17" s="26"/>
      <c r="B17" s="27"/>
      <c r="C17" s="28"/>
      <c r="D17" s="29"/>
      <c r="E17" s="29"/>
      <c r="F17" s="30"/>
      <c r="G17" s="30"/>
      <c r="H17" s="17"/>
      <c r="I17" s="17"/>
    </row>
    <row r="18" spans="1:10" x14ac:dyDescent="0.2">
      <c r="A18" s="31" t="s">
        <v>40</v>
      </c>
      <c r="B18" s="10"/>
      <c r="C18" s="11"/>
      <c r="D18" s="32"/>
      <c r="E18" s="32"/>
      <c r="F18" s="11"/>
      <c r="G18" s="11"/>
      <c r="H18" s="13"/>
      <c r="I18" s="13"/>
    </row>
    <row r="19" spans="1:10" x14ac:dyDescent="0.2">
      <c r="A19" s="57" t="s">
        <v>41</v>
      </c>
      <c r="B19" s="65" t="s">
        <v>42</v>
      </c>
      <c r="C19" s="63"/>
      <c r="D19" s="62">
        <v>3</v>
      </c>
      <c r="E19" s="62">
        <v>1</v>
      </c>
      <c r="F19" s="63">
        <f>C19*D19*E19</f>
        <v>0</v>
      </c>
      <c r="G19" s="63" t="s">
        <v>13</v>
      </c>
      <c r="H19" s="60" t="s">
        <v>43</v>
      </c>
      <c r="I19" s="17"/>
      <c r="J19" s="56"/>
    </row>
    <row r="20" spans="1:10" x14ac:dyDescent="0.2">
      <c r="A20" s="57" t="s">
        <v>41</v>
      </c>
      <c r="B20" s="65" t="s">
        <v>44</v>
      </c>
      <c r="C20" s="63"/>
      <c r="D20" s="62">
        <v>3</v>
      </c>
      <c r="E20" s="62">
        <v>14</v>
      </c>
      <c r="F20" s="63">
        <f>C20*D20*E20</f>
        <v>0</v>
      </c>
      <c r="G20" s="63" t="s">
        <v>13</v>
      </c>
      <c r="H20" s="60" t="s">
        <v>43</v>
      </c>
      <c r="I20" s="17"/>
      <c r="J20" s="56"/>
    </row>
    <row r="21" spans="1:10" x14ac:dyDescent="0.2">
      <c r="A21" s="33" t="s">
        <v>45</v>
      </c>
      <c r="B21" s="65" t="s">
        <v>46</v>
      </c>
      <c r="C21" s="63"/>
      <c r="D21" s="62">
        <v>16</v>
      </c>
      <c r="E21" s="62">
        <v>8</v>
      </c>
      <c r="F21" s="63">
        <f>C21*D21*E21</f>
        <v>0</v>
      </c>
      <c r="G21" s="63" t="s">
        <v>13</v>
      </c>
      <c r="H21" s="60" t="s">
        <v>43</v>
      </c>
      <c r="I21" s="17" t="s">
        <v>47</v>
      </c>
    </row>
    <row r="22" spans="1:10" x14ac:dyDescent="0.2">
      <c r="A22" s="33" t="s">
        <v>45</v>
      </c>
      <c r="B22" s="27" t="s">
        <v>48</v>
      </c>
      <c r="C22" s="28"/>
      <c r="D22" s="29">
        <v>5</v>
      </c>
      <c r="E22" s="29">
        <v>5</v>
      </c>
      <c r="F22" s="28">
        <f t="shared" ref="F22:F28" si="2">C22*D22*E22</f>
        <v>0</v>
      </c>
      <c r="G22" s="28" t="s">
        <v>13</v>
      </c>
      <c r="H22" s="60" t="s">
        <v>49</v>
      </c>
      <c r="I22" s="17" t="s">
        <v>47</v>
      </c>
    </row>
    <row r="23" spans="1:10" x14ac:dyDescent="0.2">
      <c r="A23" s="33" t="s">
        <v>45</v>
      </c>
      <c r="B23" s="27" t="s">
        <v>50</v>
      </c>
      <c r="C23" s="28"/>
      <c r="D23" s="29">
        <v>80</v>
      </c>
      <c r="E23" s="29">
        <v>8</v>
      </c>
      <c r="F23" s="28">
        <f t="shared" si="2"/>
        <v>0</v>
      </c>
      <c r="G23" s="28" t="s">
        <v>13</v>
      </c>
      <c r="H23" s="60" t="s">
        <v>49</v>
      </c>
      <c r="I23" s="17" t="s">
        <v>51</v>
      </c>
    </row>
    <row r="24" spans="1:10" x14ac:dyDescent="0.2">
      <c r="A24" s="33" t="s">
        <v>45</v>
      </c>
      <c r="B24" s="27" t="s">
        <v>52</v>
      </c>
      <c r="C24" s="28"/>
      <c r="D24" s="29">
        <v>15</v>
      </c>
      <c r="E24" s="29">
        <v>5</v>
      </c>
      <c r="F24" s="28">
        <f t="shared" si="2"/>
        <v>0</v>
      </c>
      <c r="G24" s="28" t="s">
        <v>13</v>
      </c>
      <c r="H24" s="60" t="s">
        <v>49</v>
      </c>
      <c r="I24" s="17" t="s">
        <v>51</v>
      </c>
    </row>
    <row r="25" spans="1:10" ht="34.5" x14ac:dyDescent="0.2">
      <c r="A25" s="42" t="s">
        <v>53</v>
      </c>
      <c r="B25" s="14" t="s">
        <v>54</v>
      </c>
      <c r="C25" s="15"/>
      <c r="D25" s="16">
        <v>60</v>
      </c>
      <c r="E25" s="16">
        <v>8</v>
      </c>
      <c r="F25" s="28">
        <f t="shared" si="2"/>
        <v>0</v>
      </c>
      <c r="G25" s="43" t="s">
        <v>55</v>
      </c>
      <c r="H25" s="60" t="s">
        <v>56</v>
      </c>
      <c r="I25" s="18" t="s">
        <v>57</v>
      </c>
    </row>
    <row r="26" spans="1:10" ht="34.5" x14ac:dyDescent="0.2">
      <c r="A26" s="42" t="s">
        <v>53</v>
      </c>
      <c r="B26" s="14" t="s">
        <v>58</v>
      </c>
      <c r="C26" s="15"/>
      <c r="D26" s="16">
        <v>200</v>
      </c>
      <c r="E26" s="16">
        <v>1</v>
      </c>
      <c r="F26" s="28">
        <f t="shared" si="2"/>
        <v>0</v>
      </c>
      <c r="G26" s="43" t="s">
        <v>55</v>
      </c>
      <c r="H26" s="60" t="s">
        <v>56</v>
      </c>
      <c r="I26" s="18" t="s">
        <v>57</v>
      </c>
    </row>
    <row r="27" spans="1:10" ht="34.5" x14ac:dyDescent="0.2">
      <c r="A27" s="42" t="s">
        <v>53</v>
      </c>
      <c r="B27" s="65" t="s">
        <v>59</v>
      </c>
      <c r="C27" s="15"/>
      <c r="D27" s="16">
        <v>10</v>
      </c>
      <c r="E27" s="16">
        <v>5</v>
      </c>
      <c r="F27" s="28">
        <f t="shared" si="2"/>
        <v>0</v>
      </c>
      <c r="G27" s="43" t="s">
        <v>55</v>
      </c>
      <c r="H27" s="60" t="s">
        <v>56</v>
      </c>
      <c r="I27" s="18" t="s">
        <v>57</v>
      </c>
    </row>
    <row r="28" spans="1:10" ht="23" x14ac:dyDescent="0.2">
      <c r="A28" s="55" t="s">
        <v>60</v>
      </c>
      <c r="B28" s="65" t="s">
        <v>38</v>
      </c>
      <c r="C28" s="58"/>
      <c r="D28" s="29">
        <v>100</v>
      </c>
      <c r="E28" s="29">
        <v>1</v>
      </c>
      <c r="F28" s="28">
        <f t="shared" si="2"/>
        <v>0</v>
      </c>
      <c r="G28" s="28" t="s">
        <v>29</v>
      </c>
      <c r="H28" s="61" t="s">
        <v>23</v>
      </c>
      <c r="I28" s="18" t="s">
        <v>61</v>
      </c>
      <c r="J28" s="56"/>
    </row>
    <row r="29" spans="1:10" ht="23" x14ac:dyDescent="0.2">
      <c r="A29" s="53" t="s">
        <v>60</v>
      </c>
      <c r="B29" s="65" t="s">
        <v>26</v>
      </c>
      <c r="C29" s="58"/>
      <c r="D29" s="29">
        <v>200</v>
      </c>
      <c r="E29" s="29">
        <v>1</v>
      </c>
      <c r="F29" s="28">
        <f t="shared" ref="F29" si="3">C29*D29*E29</f>
        <v>0</v>
      </c>
      <c r="G29" s="28" t="s">
        <v>13</v>
      </c>
      <c r="H29" s="18" t="s">
        <v>23</v>
      </c>
      <c r="I29" s="18" t="s">
        <v>61</v>
      </c>
      <c r="J29" s="18"/>
    </row>
    <row r="30" spans="1:10" s="35" customFormat="1" x14ac:dyDescent="0.2">
      <c r="A30" s="20" t="s">
        <v>39</v>
      </c>
      <c r="B30" s="21"/>
      <c r="C30" s="22"/>
      <c r="D30" s="34"/>
      <c r="E30" s="34"/>
      <c r="F30" s="24">
        <f>SUM(F21:F24)</f>
        <v>0</v>
      </c>
      <c r="G30" s="24"/>
      <c r="H30" s="25"/>
      <c r="I30" s="25"/>
    </row>
    <row r="31" spans="1:10" x14ac:dyDescent="0.2">
      <c r="A31" s="26"/>
      <c r="B31" s="27"/>
      <c r="C31" s="28"/>
      <c r="D31" s="36"/>
      <c r="E31" s="36"/>
      <c r="F31" s="30"/>
      <c r="G31" s="30"/>
      <c r="H31" s="17"/>
      <c r="I31" s="17"/>
    </row>
    <row r="32" spans="1:10" x14ac:dyDescent="0.2">
      <c r="A32" s="31" t="s">
        <v>62</v>
      </c>
      <c r="B32" s="37"/>
      <c r="C32" s="38"/>
      <c r="D32" s="39"/>
      <c r="E32" s="39"/>
      <c r="F32" s="38"/>
      <c r="G32" s="38"/>
      <c r="H32" s="40"/>
      <c r="I32" s="40"/>
    </row>
    <row r="33" spans="1:9" x14ac:dyDescent="0.2">
      <c r="A33" s="41" t="s">
        <v>42</v>
      </c>
      <c r="B33" s="14" t="s">
        <v>63</v>
      </c>
      <c r="C33" s="15"/>
      <c r="D33" s="29">
        <v>30</v>
      </c>
      <c r="E33" s="29">
        <v>1</v>
      </c>
      <c r="F33" s="28">
        <f t="shared" ref="F33" si="4">C33*D33*E33</f>
        <v>0</v>
      </c>
      <c r="G33" s="15" t="s">
        <v>13</v>
      </c>
      <c r="H33" s="17" t="s">
        <v>64</v>
      </c>
      <c r="I33" s="17"/>
    </row>
    <row r="34" spans="1:9" s="35" customFormat="1" x14ac:dyDescent="0.2">
      <c r="A34" s="44" t="s">
        <v>39</v>
      </c>
      <c r="B34" s="21"/>
      <c r="C34" s="22"/>
      <c r="D34" s="34"/>
      <c r="E34" s="34"/>
      <c r="F34" s="22">
        <f>SUM(F30:F33)</f>
        <v>0</v>
      </c>
      <c r="G34" s="22"/>
      <c r="H34" s="25"/>
      <c r="I34" s="25"/>
    </row>
    <row r="35" spans="1:9" x14ac:dyDescent="0.2">
      <c r="A35" s="45" t="s">
        <v>65</v>
      </c>
      <c r="B35" s="46"/>
      <c r="C35" s="47"/>
      <c r="D35" s="48"/>
      <c r="E35" s="48"/>
      <c r="F35" s="47">
        <f>SUMIF($G$4:$G$34,"不課税",$F$4:$F$34)</f>
        <v>0</v>
      </c>
      <c r="G35" s="47"/>
      <c r="H35" s="17"/>
      <c r="I35" s="17"/>
    </row>
    <row r="36" spans="1:9" x14ac:dyDescent="0.2">
      <c r="A36" s="45" t="s">
        <v>66</v>
      </c>
      <c r="B36" s="46"/>
      <c r="C36" s="47"/>
      <c r="D36" s="48"/>
      <c r="E36" s="48"/>
      <c r="F36" s="47">
        <f>SUMIF($G$4:$G$34,"課税",$F$4:$F$34)+SUMIF($G$4:$G$34,#REF!,$F$4:$F$34)</f>
        <v>0</v>
      </c>
      <c r="G36" s="47"/>
      <c r="H36" s="17"/>
      <c r="I36" s="17"/>
    </row>
    <row r="37" spans="1:9" x14ac:dyDescent="0.2">
      <c r="A37" s="49" t="s">
        <v>67</v>
      </c>
      <c r="B37" s="14"/>
      <c r="C37" s="15"/>
      <c r="D37" s="16"/>
      <c r="E37" s="16"/>
      <c r="F37" s="15">
        <f>F36*0.1</f>
        <v>0</v>
      </c>
      <c r="G37" s="15"/>
      <c r="H37" s="17"/>
      <c r="I37" s="17"/>
    </row>
    <row r="38" spans="1:9" x14ac:dyDescent="0.2">
      <c r="A38" s="50" t="s">
        <v>68</v>
      </c>
      <c r="B38" s="10"/>
      <c r="C38" s="11"/>
      <c r="D38" s="32"/>
      <c r="E38" s="32"/>
      <c r="F38" s="38">
        <f>SUM(F35:F37)</f>
        <v>0</v>
      </c>
      <c r="G38" s="38"/>
      <c r="H38" s="17"/>
      <c r="I38" s="17"/>
    </row>
    <row r="39" spans="1:9" x14ac:dyDescent="0.2">
      <c r="G39" s="51"/>
      <c r="H39" s="19"/>
      <c r="I39" s="19"/>
    </row>
  </sheetData>
  <phoneticPr fontId="4"/>
  <pageMargins left="0.7" right="0.7" top="0.75" bottom="0.75" header="0.3" footer="0.3"/>
  <pageSetup paperSize="8" scale="36"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見積様式</vt:lpstr>
      <vt:lpstr>見積様式!Print_Area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2022-02-04T10:40:49Z</dcterms:created>
  <dcterms:modified xsi:type="dcterms:W3CDTF">2022-02-07T03:23:18Z</dcterms:modified>
  <cp:category/>
  <cp:contentStatus/>
</cp:coreProperties>
</file>