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65"/>
  </bookViews>
  <sheets>
    <sheet name="sheet" sheetId="3"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3" l="1"/>
  <c r="L17" i="3" s="1"/>
  <c r="L18" i="3" s="1"/>
  <c r="M15" i="2"/>
  <c r="M16" i="2"/>
  <c r="M17" i="2"/>
</calcChain>
</file>

<file path=xl/sharedStrings.xml><?xml version="1.0" encoding="utf-8"?>
<sst xmlns="http://schemas.openxmlformats.org/spreadsheetml/2006/main" count="91" uniqueCount="74">
  <si>
    <t>基礎情報</t>
    <rPh sb="0" eb="2">
      <t>キソ</t>
    </rPh>
    <rPh sb="2" eb="4">
      <t>ジョウホウ</t>
    </rPh>
    <phoneticPr fontId="3"/>
  </si>
  <si>
    <t>照会情報（わかる範囲で記入願います）照会情報（わかる範囲で記入願います）</t>
    <rPh sb="26" eb="28">
      <t>ハンイ</t>
    </rPh>
    <rPh sb="29" eb="31">
      <t>キニュウ</t>
    </rPh>
    <rPh sb="31" eb="32">
      <t>ネガ</t>
    </rPh>
    <phoneticPr fontId="3"/>
  </si>
  <si>
    <t>照会情報（わかる範囲で記入願います）</t>
    <phoneticPr fontId="22"/>
  </si>
  <si>
    <t>番号</t>
    <rPh sb="0" eb="2">
      <t>バンゴウ</t>
    </rPh>
    <phoneticPr fontId="3"/>
  </si>
  <si>
    <t>機材名
（書籍名）</t>
    <rPh sb="5" eb="7">
      <t>ショセキ</t>
    </rPh>
    <rPh sb="7" eb="8">
      <t>メイ</t>
    </rPh>
    <phoneticPr fontId="3"/>
  </si>
  <si>
    <t>メーカー名①*5
（出版社）</t>
    <rPh sb="10" eb="13">
      <t>シュッパンシャ</t>
    </rPh>
    <phoneticPr fontId="3"/>
  </si>
  <si>
    <t>型番①
(ISBN NO.)</t>
    <phoneticPr fontId="3"/>
  </si>
  <si>
    <t>メーカー名②
（出版社）</t>
    <rPh sb="8" eb="11">
      <t>シュッパンシャ</t>
    </rPh>
    <phoneticPr fontId="3"/>
  </si>
  <si>
    <t>型番②
(ISBN NO.)</t>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</si>
  <si>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</si>
  <si>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機材の用途*3　　　　　　　　　　　　（具体的に）</t>
    <rPh sb="20" eb="23">
      <t>グタイテキ</t>
    </rPh>
    <phoneticPr fontId="3"/>
  </si>
  <si>
    <t>数量</t>
  </si>
  <si>
    <t>単位*4</t>
    <rPh sb="0" eb="2">
      <t>タンイ</t>
    </rPh>
    <phoneticPr fontId="3"/>
  </si>
  <si>
    <t>単価※
（円）</t>
    <phoneticPr fontId="3"/>
  </si>
  <si>
    <t>金額(税抜）
（円）</t>
    <rPh sb="0" eb="2">
      <t>キンガク</t>
    </rPh>
    <rPh sb="3" eb="5">
      <t>ゼイヌキ</t>
    </rPh>
    <rPh sb="8" eb="9">
      <t>エン</t>
    </rPh>
    <phoneticPr fontId="3"/>
  </si>
  <si>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3"/>
  </si>
  <si>
    <t>参考銘柄②のカタログ情報又はメーカー所在地、メーカーのＨＰアドレス等</t>
    <phoneticPr fontId="22"/>
  </si>
  <si>
    <t>合計：</t>
    <rPh sb="0" eb="2">
      <t>ゴウケイ</t>
    </rPh>
    <phoneticPr fontId="3"/>
  </si>
  <si>
    <t>消費税：</t>
    <rPh sb="0" eb="3">
      <t>ショウヒゼイ</t>
    </rPh>
    <phoneticPr fontId="3"/>
  </si>
  <si>
    <t>総額：</t>
    <rPh sb="0" eb="2">
      <t>ソウガク</t>
    </rPh>
    <phoneticPr fontId="3"/>
  </si>
  <si>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</si>
  <si>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</si>
  <si>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</si>
  <si>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</si>
  <si>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</si>
  <si>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</si>
  <si>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</si>
  <si>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</si>
  <si>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</si>
  <si>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</si>
  <si>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</si>
  <si>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</si>
  <si>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</si>
  <si>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</si>
  <si>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</si>
  <si>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</si>
  <si>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</si>
  <si>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</si>
  <si>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</si>
  <si>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</si>
  <si>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</si>
  <si>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</si>
  <si>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</si>
  <si>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</si>
  <si>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</si>
  <si>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</si>
  <si>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</si>
  <si>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</si>
  <si>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</si>
  <si>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</si>
  <si>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</si>
  <si>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</si>
  <si>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</si>
  <si>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</si>
  <si>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</si>
  <si>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</si>
  <si>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</si>
  <si>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</si>
  <si>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</si>
  <si>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</si>
  <si>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</si>
  <si>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r>
      <t>案件名：市場志向型小規模園芸農業推進プロジェクト（Ethio-SHEP）</t>
    </r>
    <r>
      <rPr>
        <u/>
        <sz val="20"/>
        <rFont val="ＭＳ ゴシック"/>
        <family val="3"/>
        <charset val="128"/>
      </rPr>
      <t>　　　　　　　　　　</t>
    </r>
    <rPh sb="0" eb="2">
      <t>アンケン</t>
    </rPh>
    <rPh sb="2" eb="3">
      <t>メイ</t>
    </rPh>
    <phoneticPr fontId="3"/>
  </si>
  <si>
    <r>
      <rPr>
        <b/>
        <u/>
        <sz val="20"/>
        <rFont val="ＭＳ ゴシック"/>
        <family val="3"/>
        <charset val="128"/>
      </rPr>
      <t>国名：エチオピア</t>
    </r>
    <r>
      <rPr>
        <b/>
        <u/>
        <sz val="16"/>
        <rFont val="ＭＳ ゴシック"/>
        <family val="3"/>
        <charset val="128"/>
      </rPr>
      <t>　　　　　　</t>
    </r>
    <rPh sb="0" eb="1">
      <t>クニ</t>
    </rPh>
    <rPh sb="1" eb="2">
      <t>メイ</t>
    </rPh>
    <phoneticPr fontId="3"/>
  </si>
  <si>
    <t>拡声器</t>
    <phoneticPr fontId="3"/>
  </si>
  <si>
    <t>TOA</t>
    <phoneticPr fontId="3"/>
  </si>
  <si>
    <t>個</t>
    <rPh sb="0" eb="1">
      <t>コ</t>
    </rPh>
    <phoneticPr fontId="3"/>
  </si>
  <si>
    <t>研修・啓発活動時に話者が使用</t>
    <rPh sb="0" eb="2">
      <t>ケンシュウ</t>
    </rPh>
    <rPh sb="3" eb="5">
      <t>ケイハツ</t>
    </rPh>
    <rPh sb="5" eb="7">
      <t>カツドウ</t>
    </rPh>
    <rPh sb="7" eb="8">
      <t>ジ</t>
    </rPh>
    <rPh sb="9" eb="11">
      <t>ワシャ</t>
    </rPh>
    <rPh sb="12" eb="14">
      <t>シヨウ</t>
    </rPh>
    <phoneticPr fontId="3"/>
  </si>
  <si>
    <t>ER-1206S</t>
    <phoneticPr fontId="3"/>
  </si>
  <si>
    <t>TR-215SA</t>
    <phoneticPr fontId="3"/>
  </si>
  <si>
    <t>https://www.toa.jp/products/megaphones/hand_grip_megaphones/er-1206s.html</t>
    <phoneticPr fontId="3"/>
  </si>
  <si>
    <t>http://www.unipex.co.jp/seihin/seihin/seihin_detail.php?categorycode=100&amp;bunruicode=02560#TR-215SA</t>
    <phoneticPr fontId="3"/>
  </si>
  <si>
    <t>ユニペックス</t>
    <phoneticPr fontId="3"/>
  </si>
  <si>
    <t>海外仕様タイプ
（具体的には、電池式、英文取説付属等を必須とする）</t>
    <rPh sb="9" eb="12">
      <t>グタイテキ</t>
    </rPh>
    <rPh sb="15" eb="17">
      <t>デンチ</t>
    </rPh>
    <rPh sb="17" eb="18">
      <t>シキ</t>
    </rPh>
    <rPh sb="19" eb="21">
      <t>エイブン</t>
    </rPh>
    <rPh sb="21" eb="23">
      <t>トリセツ</t>
    </rPh>
    <rPh sb="23" eb="25">
      <t>フゾク</t>
    </rPh>
    <rPh sb="25" eb="26">
      <t>トウ</t>
    </rPh>
    <rPh sb="27" eb="29">
      <t>ヒッス</t>
    </rPh>
    <phoneticPr fontId="3"/>
  </si>
  <si>
    <t xml:space="preserve">機材リスト                                                                                                                 </t>
    <rPh sb="0" eb="2">
      <t>キザイ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</si>
</sst>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7">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u/>
      <sz val="12"/>
      <color theme="10"/>
      <name val="ＭＳ ゴシック"/>
      <family val="2"/>
      <charset val="128"/>
    </font>
    <font>
      <b/>
      <u/>
      <sz val="16"/>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sz val="20"/>
      <color indexed="8"/>
      <name val="ＭＳ ゴシック"/>
      <family val="3"/>
      <charset val="128"/>
    </font>
    <font>
      <b/>
      <sz val="20"/>
      <color indexed="8"/>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23" fillId="0" borderId="0" applyNumberFormat="0" applyFill="0" applyBorder="0" applyAlignment="0" applyProtection="0">
      <alignment vertical="center"/>
    </xf>
  </cellStyleXfs>
  <cellXfs count="148">
    <xf numFmtId="0" fontId="0" fillId="0" borderId="0" xfId="0">
      <alignment vertical="center"/>
    </xf>
    <xf numFmtId="0" fontId="4" fillId="0" borderId="0" xfId="0" applyFont="1" applyBorder="1" applyAlignment="1">
      <alignment vertical="center" wrapText="1"/>
    </xf>
    <xf numFmtId="0" fontId="9" fillId="0" borderId="0" xfId="2" applyFont="1" applyBorder="1" applyAlignment="1">
      <alignment horizontal="left"/>
    </xf>
    <xf numFmtId="0" fontId="18" fillId="0" borderId="0" xfId="2" applyFont="1" applyBorder="1"/>
    <xf numFmtId="0" fontId="16" fillId="0" borderId="0" xfId="2" applyBorder="1"/>
    <xf numFmtId="20" fontId="9" fillId="0" borderId="0" xfId="2" applyNumberFormat="1" applyFont="1" applyAlignment="1">
      <alignment horizontal="left"/>
    </xf>
    <xf numFmtId="0" fontId="18" fillId="0" borderId="0" xfId="2" applyFont="1"/>
    <xf numFmtId="0" fontId="16" fillId="0" borderId="0" xfId="2"/>
    <xf numFmtId="0" fontId="9" fillId="0" borderId="0" xfId="2" applyFont="1" applyAlignment="1">
      <alignment horizontal="left"/>
    </xf>
    <xf numFmtId="0" fontId="4" fillId="0" borderId="0" xfId="0" applyFont="1" applyAlignment="1">
      <alignment vertical="center" wrapText="1"/>
    </xf>
    <xf numFmtId="0" fontId="4" fillId="0" borderId="0" xfId="0" applyFont="1" applyAlignment="1">
      <alignment horizontal="center" vertical="center" wrapText="1"/>
    </xf>
    <xf numFmtId="0" fontId="18" fillId="0" borderId="0" xfId="0" applyFont="1" applyAlignment="1">
      <alignment vertical="center" wrapText="1"/>
    </xf>
    <xf numFmtId="0" fontId="20" fillId="0" borderId="0" xfId="0" applyFont="1" applyFill="1" applyAlignment="1">
      <alignment vertical="center" wrapText="1"/>
    </xf>
    <xf numFmtId="0" fontId="4" fillId="0" borderId="0" xfId="0" applyFont="1" applyFill="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vertical="center"/>
    </xf>
    <xf numFmtId="0" fontId="14" fillId="0" borderId="1" xfId="0" applyFont="1" applyBorder="1" applyAlignment="1">
      <alignment horizontal="right" vertical="center"/>
    </xf>
    <xf numFmtId="38" fontId="14" fillId="0" borderId="1" xfId="0" applyNumberFormat="1" applyFont="1" applyBorder="1" applyAlignment="1">
      <alignment vertical="center"/>
    </xf>
    <xf numFmtId="0" fontId="14" fillId="0" borderId="1" xfId="0" applyFont="1" applyBorder="1" applyAlignment="1">
      <alignment vertical="center"/>
    </xf>
    <xf numFmtId="0" fontId="15" fillId="0" borderId="2" xfId="0" applyFont="1" applyBorder="1" applyAlignment="1">
      <alignment vertical="center"/>
    </xf>
    <xf numFmtId="0" fontId="0" fillId="0" borderId="7" xfId="0" applyBorder="1">
      <alignment vertical="center"/>
    </xf>
    <xf numFmtId="0" fontId="15" fillId="0" borderId="3" xfId="0" applyFont="1" applyBorder="1" applyAlignment="1">
      <alignment vertical="center"/>
    </xf>
    <xf numFmtId="0" fontId="0" fillId="0" borderId="8" xfId="0" applyBorder="1">
      <alignment vertical="center"/>
    </xf>
    <xf numFmtId="0" fontId="15" fillId="0" borderId="6" xfId="0" applyFont="1" applyBorder="1" applyAlignment="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pplyAlignment="1">
      <alignment vertical="center"/>
    </xf>
    <xf numFmtId="0" fontId="20" fillId="2" borderId="0" xfId="0" applyFont="1" applyFill="1" applyAlignment="1">
      <alignment vertical="center" wrapText="1"/>
    </xf>
    <xf numFmtId="0" fontId="20" fillId="2" borderId="0" xfId="0" applyFont="1" applyFill="1" applyAlignment="1">
      <alignment wrapText="1"/>
    </xf>
    <xf numFmtId="176" fontId="18" fillId="0" borderId="1" xfId="2" applyNumberFormat="1" applyFont="1" applyBorder="1" applyAlignment="1">
      <alignment horizontal="center" vertical="center" wrapText="1"/>
    </xf>
    <xf numFmtId="0" fontId="10" fillId="0" borderId="7" xfId="0" applyFont="1" applyBorder="1" applyAlignment="1">
      <alignment vertical="center" wrapText="1"/>
    </xf>
    <xf numFmtId="0" fontId="9" fillId="0" borderId="1" xfId="0" applyFont="1" applyBorder="1" applyAlignment="1">
      <alignment vertical="center"/>
    </xf>
    <xf numFmtId="0" fontId="9" fillId="0" borderId="7" xfId="0" applyFont="1"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15" fillId="0" borderId="1" xfId="0" applyFont="1" applyBorder="1" applyAlignment="1">
      <alignment vertical="center"/>
    </xf>
    <xf numFmtId="0" fontId="25" fillId="0" borderId="0" xfId="2" applyFont="1" applyBorder="1" applyAlignment="1">
      <alignment horizontal="left"/>
    </xf>
    <xf numFmtId="0" fontId="25" fillId="0" borderId="0" xfId="2" applyFont="1" applyBorder="1"/>
    <xf numFmtId="0" fontId="25" fillId="0" borderId="0" xfId="2" applyFont="1" applyAlignment="1">
      <alignment horizontal="left"/>
    </xf>
    <xf numFmtId="0" fontId="25" fillId="0" borderId="0" xfId="2" applyFont="1"/>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Fill="1" applyAlignment="1">
      <alignment vertical="center" wrapText="1"/>
    </xf>
    <xf numFmtId="0" fontId="26" fillId="2" borderId="0" xfId="0" applyFont="1" applyFill="1" applyAlignment="1">
      <alignment vertical="center" wrapText="1"/>
    </xf>
    <xf numFmtId="0" fontId="18" fillId="0" borderId="0" xfId="0" applyFont="1" applyFill="1" applyAlignment="1"/>
    <xf numFmtId="0" fontId="27" fillId="0" borderId="0" xfId="0" applyFont="1" applyFill="1" applyAlignment="1"/>
    <xf numFmtId="0" fontId="27" fillId="0" borderId="0" xfId="0" applyFont="1" applyFill="1" applyAlignment="1">
      <alignment wrapText="1"/>
    </xf>
    <xf numFmtId="0" fontId="16" fillId="0" borderId="0" xfId="2" applyFill="1"/>
    <xf numFmtId="0" fontId="28" fillId="0" borderId="0" xfId="2" applyFont="1" applyFill="1"/>
    <xf numFmtId="0" fontId="29" fillId="0" borderId="0" xfId="2" applyFont="1" applyFill="1"/>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0" fillId="0" borderId="1" xfId="0" applyBorder="1">
      <alignment vertical="center"/>
    </xf>
    <xf numFmtId="0" fontId="30" fillId="0" borderId="0" xfId="2" applyFont="1" applyFill="1" applyBorder="1"/>
    <xf numFmtId="0" fontId="30" fillId="0" borderId="0" xfId="2" applyFont="1" applyFill="1"/>
    <xf numFmtId="0" fontId="14" fillId="0" borderId="0" xfId="0" applyFont="1">
      <alignment vertical="center"/>
    </xf>
    <xf numFmtId="0" fontId="32" fillId="0" borderId="0" xfId="2" applyFont="1" applyFill="1"/>
    <xf numFmtId="0" fontId="33" fillId="0" borderId="0" xfId="2" applyFont="1" applyFill="1"/>
    <xf numFmtId="0" fontId="10" fillId="0" borderId="1" xfId="0" applyFont="1" applyBorder="1" applyAlignment="1">
      <alignment vertical="center" wrapText="1"/>
    </xf>
    <xf numFmtId="0" fontId="31" fillId="0" borderId="0" xfId="0" applyFont="1" applyBorder="1" applyAlignment="1">
      <alignment horizontal="center" vertical="center" wrapText="1"/>
    </xf>
    <xf numFmtId="0" fontId="41" fillId="0" borderId="1" xfId="0" applyFont="1" applyBorder="1" applyAlignment="1">
      <alignment horizontal="right" vertical="center"/>
    </xf>
    <xf numFmtId="0" fontId="34" fillId="0" borderId="0" xfId="2" applyFont="1" applyBorder="1"/>
    <xf numFmtId="0" fontId="41" fillId="0" borderId="0" xfId="2" applyFont="1" applyFill="1" applyBorder="1"/>
    <xf numFmtId="0" fontId="41" fillId="0" borderId="0" xfId="2" applyFont="1" applyFill="1"/>
    <xf numFmtId="0" fontId="42" fillId="0" borderId="0" xfId="2" applyFont="1" applyFill="1"/>
    <xf numFmtId="0" fontId="43" fillId="0" borderId="0" xfId="2" applyFont="1" applyFill="1"/>
    <xf numFmtId="0" fontId="34" fillId="0" borderId="0" xfId="2" applyFont="1"/>
    <xf numFmtId="0" fontId="34" fillId="0" borderId="0" xfId="0" applyFont="1" applyAlignment="1">
      <alignment vertical="center" wrapText="1"/>
    </xf>
    <xf numFmtId="0" fontId="35" fillId="0" borderId="0" xfId="0" applyFont="1" applyFill="1" applyAlignment="1">
      <alignment vertical="center" wrapText="1"/>
    </xf>
    <xf numFmtId="0" fontId="34" fillId="0" borderId="0" xfId="0" applyFont="1" applyFill="1" applyAlignment="1"/>
    <xf numFmtId="0" fontId="35" fillId="0" borderId="0" xfId="0" applyFont="1" applyFill="1" applyAlignment="1"/>
    <xf numFmtId="0" fontId="35" fillId="2" borderId="0" xfId="0" applyFont="1" applyFill="1" applyAlignment="1">
      <alignment wrapText="1"/>
    </xf>
    <xf numFmtId="0" fontId="34" fillId="0" borderId="0" xfId="2" applyFont="1" applyBorder="1" applyAlignment="1">
      <alignment horizontal="left"/>
    </xf>
    <xf numFmtId="0" fontId="12" fillId="0" borderId="0" xfId="0" applyFont="1" applyBorder="1" applyAlignment="1">
      <alignment vertical="center" wrapText="1"/>
    </xf>
    <xf numFmtId="0" fontId="13" fillId="0" borderId="0" xfId="0" applyFont="1" applyBorder="1" applyAlignment="1">
      <alignment vertical="center"/>
    </xf>
    <xf numFmtId="0" fontId="41" fillId="0" borderId="0" xfId="0" applyFont="1" applyBorder="1" applyAlignment="1">
      <alignment horizontal="right" vertical="center"/>
    </xf>
    <xf numFmtId="38" fontId="14" fillId="0" borderId="0" xfId="0" applyNumberFormat="1" applyFont="1" applyBorder="1" applyAlignment="1">
      <alignment vertical="center"/>
    </xf>
    <xf numFmtId="0" fontId="15" fillId="0" borderId="0" xfId="0" applyFont="1" applyBorder="1" applyAlignment="1">
      <alignment vertical="center"/>
    </xf>
    <xf numFmtId="0" fontId="0" fillId="0" borderId="0" xfId="0" applyBorder="1">
      <alignment vertical="center"/>
    </xf>
    <xf numFmtId="0" fontId="34" fillId="0" borderId="0" xfId="0" applyFont="1" applyAlignment="1"/>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19" fillId="0" borderId="0" xfId="0" applyFont="1" applyBorder="1" applyAlignment="1">
      <alignment horizontal="right" vertical="center" wrapText="1"/>
    </xf>
    <xf numFmtId="0" fontId="8" fillId="0" borderId="1" xfId="0" applyFont="1" applyBorder="1" applyAlignment="1">
      <alignment horizontal="left" vertical="center" wrapText="1"/>
    </xf>
    <xf numFmtId="0" fontId="38" fillId="0" borderId="1" xfId="0" applyFont="1" applyBorder="1" applyAlignment="1">
      <alignment horizontal="center" vertical="center" wrapText="1"/>
    </xf>
    <xf numFmtId="0" fontId="23" fillId="0" borderId="1" xfId="3" applyBorder="1" applyAlignment="1">
      <alignment horizontal="left" vertical="center" wrapText="1"/>
    </xf>
    <xf numFmtId="0" fontId="5" fillId="0" borderId="0" xfId="0" applyFont="1" applyBorder="1" applyAlignment="1">
      <alignment vertical="center"/>
    </xf>
    <xf numFmtId="0" fontId="10" fillId="0" borderId="1" xfId="0" applyFont="1" applyBorder="1" applyAlignment="1">
      <alignment horizontal="center" vertical="center" wrapText="1"/>
    </xf>
    <xf numFmtId="0" fontId="8" fillId="0" borderId="13" xfId="0" applyFont="1" applyBorder="1" applyAlignment="1">
      <alignment horizontal="left" vertical="center" wrapText="1"/>
    </xf>
    <xf numFmtId="0" fontId="23" fillId="0" borderId="1" xfId="3" applyBorder="1" applyAlignment="1">
      <alignment horizontal="left" vertical="center" wrapText="1"/>
    </xf>
    <xf numFmtId="0" fontId="25" fillId="0" borderId="9" xfId="0"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46" fillId="0" borderId="1" xfId="0" applyFont="1" applyBorder="1" applyAlignment="1">
      <alignment vertical="center" wrapText="1"/>
    </xf>
    <xf numFmtId="0" fontId="25" fillId="0" borderId="10" xfId="0" applyFont="1" applyBorder="1" applyAlignment="1">
      <alignment vertical="center" wrapText="1"/>
    </xf>
    <xf numFmtId="0" fontId="25" fillId="0" borderId="1" xfId="0" applyFont="1" applyBorder="1" applyAlignment="1">
      <alignment horizontal="center" vertical="center" wrapText="1"/>
    </xf>
    <xf numFmtId="176" fontId="25" fillId="0" borderId="1" xfId="2" applyNumberFormat="1" applyFont="1" applyBorder="1" applyAlignment="1">
      <alignment horizontal="center" vertical="center" wrapText="1"/>
    </xf>
    <xf numFmtId="0" fontId="34" fillId="0" borderId="0" xfId="0" applyFont="1" applyBorder="1" applyAlignment="1">
      <alignment horizontal="center" vertical="center" wrapText="1"/>
    </xf>
    <xf numFmtId="0" fontId="24" fillId="0" borderId="0" xfId="0" applyFont="1" applyBorder="1" applyAlignment="1">
      <alignment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xf>
    <xf numFmtId="0" fontId="36" fillId="0" borderId="8" xfId="0" applyFont="1" applyBorder="1" applyAlignment="1">
      <alignment horizontal="left" vertical="center"/>
    </xf>
    <xf numFmtId="0" fontId="37"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9" fillId="0" borderId="0" xfId="0" applyFont="1" applyBorder="1" applyAlignment="1">
      <alignment horizontal="right" vertical="center" wrapText="1"/>
    </xf>
    <xf numFmtId="0" fontId="8" fillId="0" borderId="1" xfId="0" applyFont="1" applyBorder="1" applyAlignment="1">
      <alignment horizontal="left" vertical="center" wrapText="1"/>
    </xf>
    <xf numFmtId="0" fontId="38" fillId="0" borderId="1" xfId="0" applyFont="1" applyBorder="1" applyAlignment="1">
      <alignment horizontal="center" vertical="center" wrapText="1"/>
    </xf>
    <xf numFmtId="0" fontId="23" fillId="0" borderId="1" xfId="3" applyBorder="1" applyAlignment="1">
      <alignment horizontal="lef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3" fillId="0" borderId="9" xfId="3" applyBorder="1" applyAlignment="1">
      <alignment horizontal="left" vertical="center" wrapText="1"/>
    </xf>
    <xf numFmtId="0" fontId="0" fillId="0" borderId="9" xfId="0" applyBorder="1" applyAlignment="1">
      <alignment horizontal="center" vertical="center"/>
    </xf>
    <xf numFmtId="0" fontId="0" fillId="0" borderId="1" xfId="0" applyBorder="1" applyAlignment="1">
      <alignment horizontal="left" vertical="center"/>
    </xf>
    <xf numFmtId="0" fontId="18" fillId="0" borderId="0" xfId="0" applyFont="1" applyAlignment="1">
      <alignment horizontal="left" wrapText="1"/>
    </xf>
    <xf numFmtId="0" fontId="9" fillId="0" borderId="1" xfId="0" applyFont="1" applyBorder="1" applyAlignment="1">
      <alignment horizontal="center" vertical="center"/>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23"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cellXfs>
  <cellStyles count="4">
    <cellStyle name="ハイパーリンク" xfId="3" builtinId="8"/>
    <cellStyle name="桁区切り" xfId="1" builtinId="6"/>
    <cellStyle name="標準" xfId="0" builtinId="0"/>
    <cellStyle name="標準_携行機材等業務依頼書付属書、機材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ipex.co.jp/seihin/seihin/seihin_detail.php?categorycode=100&amp;bunruicode=02560" TargetMode="External"/><Relationship Id="rId1" Type="http://schemas.openxmlformats.org/officeDocument/2006/relationships/hyperlink" Target="https://www.toa.jp/products/megaphones/hand_grip_megaphones/er-1206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tabSelected="1" view="pageBreakPreview" zoomScale="55" zoomScaleNormal="40" zoomScaleSheetLayoutView="55" zoomScalePageLayoutView="40" workbookViewId="0">
      <selection activeCell="K7" sqref="K7"/>
    </sheetView>
  </sheetViews>
  <sheetFormatPr defaultColWidth="0" defaultRowHeight="14.25"/>
  <cols>
    <col min="1" max="1" width="8.75" customWidth="1"/>
    <col min="2" max="2" width="38.75" customWidth="1"/>
    <col min="3" max="6" width="14.125" customWidth="1"/>
    <col min="7" max="7" width="46.75" customWidth="1"/>
    <col min="8" max="8" width="23.5" customWidth="1"/>
    <col min="9" max="10" width="14.125" customWidth="1"/>
    <col min="11" max="12" width="21.25" customWidth="1"/>
    <col min="14" max="15" width="43.625" customWidth="1"/>
    <col min="16" max="16" width="23.5" customWidth="1"/>
    <col min="17" max="17" width="34" customWidth="1"/>
  </cols>
  <sheetData>
    <row r="1" spans="1:18" ht="42" customHeight="1">
      <c r="A1" s="112" t="s">
        <v>73</v>
      </c>
      <c r="B1" s="112"/>
      <c r="C1" s="112"/>
      <c r="D1" s="112"/>
      <c r="E1" s="112"/>
      <c r="F1" s="112"/>
      <c r="G1" s="112"/>
      <c r="H1" s="112"/>
      <c r="I1" s="112"/>
      <c r="J1" s="112"/>
      <c r="K1" s="112"/>
      <c r="L1" s="112"/>
      <c r="M1" s="112"/>
      <c r="N1" s="112"/>
      <c r="O1" s="74"/>
    </row>
    <row r="2" spans="1:18" ht="81.75" customHeight="1">
      <c r="A2" s="113" t="s">
        <v>62</v>
      </c>
      <c r="B2" s="113"/>
      <c r="C2" s="113"/>
      <c r="D2" s="101"/>
      <c r="E2" s="101"/>
      <c r="F2" s="117" t="s">
        <v>61</v>
      </c>
      <c r="G2" s="117"/>
      <c r="H2" s="117"/>
      <c r="I2" s="117"/>
      <c r="J2" s="117"/>
      <c r="K2" s="117"/>
      <c r="L2" s="118"/>
      <c r="M2" s="118"/>
      <c r="N2" s="118"/>
      <c r="O2" s="118"/>
    </row>
    <row r="3" spans="1:18" ht="44.25" customHeight="1">
      <c r="A3" s="114" t="s">
        <v>0</v>
      </c>
      <c r="B3" s="114"/>
      <c r="C3" s="114"/>
      <c r="D3" s="114"/>
      <c r="E3" s="114"/>
      <c r="F3" s="114"/>
      <c r="G3" s="114"/>
      <c r="H3" s="114"/>
      <c r="I3" s="114"/>
      <c r="J3" s="114"/>
      <c r="K3" s="114"/>
      <c r="L3" s="115"/>
      <c r="M3" s="36" t="s">
        <v>1</v>
      </c>
      <c r="N3" s="116" t="s">
        <v>2</v>
      </c>
      <c r="O3" s="116"/>
      <c r="R3" s="37"/>
    </row>
    <row r="4" spans="1:18" ht="120" customHeight="1">
      <c r="A4" s="99" t="s">
        <v>3</v>
      </c>
      <c r="B4" s="99" t="s">
        <v>4</v>
      </c>
      <c r="C4" s="99" t="s">
        <v>5</v>
      </c>
      <c r="D4" s="99" t="s">
        <v>6</v>
      </c>
      <c r="E4" s="99" t="s">
        <v>7</v>
      </c>
      <c r="F4" s="99" t="s">
        <v>8</v>
      </c>
      <c r="G4" s="99" t="s">
        <v>9</v>
      </c>
      <c r="H4" s="99" t="s">
        <v>10</v>
      </c>
      <c r="I4" s="99" t="s">
        <v>11</v>
      </c>
      <c r="J4" s="99" t="s">
        <v>12</v>
      </c>
      <c r="K4" s="99" t="s">
        <v>13</v>
      </c>
      <c r="L4" s="99" t="s">
        <v>14</v>
      </c>
      <c r="M4" s="125" t="s">
        <v>15</v>
      </c>
      <c r="N4" s="125"/>
      <c r="O4" s="99" t="s">
        <v>16</v>
      </c>
      <c r="R4" s="35"/>
    </row>
    <row r="5" spans="1:18" ht="80.099999999999994" customHeight="1">
      <c r="A5" s="105">
        <v>1</v>
      </c>
      <c r="B5" s="106" t="s">
        <v>63</v>
      </c>
      <c r="C5" s="107" t="s">
        <v>64</v>
      </c>
      <c r="D5" s="108" t="s">
        <v>67</v>
      </c>
      <c r="E5" s="107" t="s">
        <v>71</v>
      </c>
      <c r="F5" s="108" t="s">
        <v>68</v>
      </c>
      <c r="G5" s="109" t="s">
        <v>72</v>
      </c>
      <c r="H5" s="107" t="s">
        <v>66</v>
      </c>
      <c r="I5" s="110">
        <v>76</v>
      </c>
      <c r="J5" s="110" t="s">
        <v>65</v>
      </c>
      <c r="K5" s="111"/>
      <c r="L5" s="111"/>
      <c r="M5" s="126" t="s">
        <v>69</v>
      </c>
      <c r="N5" s="124"/>
      <c r="O5" s="104" t="s">
        <v>70</v>
      </c>
      <c r="R5" s="38"/>
    </row>
    <row r="6" spans="1:18" ht="80.099999999999994" customHeight="1">
      <c r="A6" s="55"/>
      <c r="B6" s="16"/>
      <c r="C6" s="98"/>
      <c r="E6" s="98"/>
      <c r="F6" s="16"/>
      <c r="G6" s="98"/>
      <c r="H6" s="98"/>
      <c r="I6" s="15"/>
      <c r="J6" s="15"/>
      <c r="K6" s="34"/>
      <c r="L6" s="34"/>
      <c r="M6" s="100"/>
      <c r="N6" s="98"/>
      <c r="O6" s="98"/>
      <c r="R6" s="38"/>
    </row>
    <row r="7" spans="1:18" ht="80.099999999999994" customHeight="1">
      <c r="A7" s="55"/>
      <c r="B7" s="16"/>
      <c r="C7" s="98"/>
      <c r="D7" s="73"/>
      <c r="E7" s="98"/>
      <c r="F7" s="16"/>
      <c r="G7" s="98"/>
      <c r="H7" s="98"/>
      <c r="I7" s="15"/>
      <c r="J7" s="15"/>
      <c r="K7" s="34"/>
      <c r="L7" s="34"/>
      <c r="M7" s="100"/>
      <c r="N7" s="98"/>
      <c r="O7" s="98"/>
      <c r="R7" s="38"/>
    </row>
    <row r="8" spans="1:18" ht="80.099999999999994" customHeight="1">
      <c r="A8" s="15"/>
      <c r="B8" s="16"/>
      <c r="C8" s="98"/>
      <c r="D8" s="98"/>
      <c r="E8" s="98"/>
      <c r="F8" s="16"/>
      <c r="G8" s="98"/>
      <c r="H8" s="98"/>
      <c r="I8" s="15"/>
      <c r="J8" s="15"/>
      <c r="K8" s="17"/>
      <c r="L8" s="17"/>
      <c r="M8" s="126"/>
      <c r="N8" s="124"/>
      <c r="O8" s="98"/>
      <c r="R8" s="38"/>
    </row>
    <row r="9" spans="1:18" ht="80.099999999999994" customHeight="1">
      <c r="A9" s="63"/>
      <c r="B9" s="16"/>
      <c r="C9" s="98"/>
      <c r="D9" s="98"/>
      <c r="E9" s="98"/>
      <c r="F9" s="16"/>
      <c r="G9" s="16"/>
      <c r="H9" s="98"/>
      <c r="I9" s="15"/>
      <c r="J9" s="15"/>
      <c r="K9" s="17"/>
      <c r="L9" s="17"/>
      <c r="M9" s="126"/>
      <c r="N9" s="126"/>
      <c r="O9" s="98"/>
      <c r="R9" s="38"/>
    </row>
    <row r="10" spans="1:18" ht="80.099999999999994" customHeight="1">
      <c r="A10" s="15"/>
      <c r="B10" s="16"/>
      <c r="C10" s="98"/>
      <c r="D10" s="98"/>
      <c r="E10" s="98"/>
      <c r="F10" s="16"/>
      <c r="G10" s="98"/>
      <c r="H10" s="98"/>
      <c r="I10" s="15"/>
      <c r="J10" s="15"/>
      <c r="K10" s="17"/>
      <c r="L10" s="17"/>
      <c r="M10" s="124"/>
      <c r="N10" s="124"/>
      <c r="O10" s="98"/>
      <c r="R10" s="38"/>
    </row>
    <row r="11" spans="1:18" ht="80.099999999999994" customHeight="1">
      <c r="A11" s="15"/>
      <c r="B11" s="16"/>
      <c r="C11" s="98"/>
      <c r="D11" s="98"/>
      <c r="E11" s="98"/>
      <c r="F11" s="16"/>
      <c r="G11" s="16"/>
      <c r="H11" s="16"/>
      <c r="I11" s="15"/>
      <c r="J11" s="15"/>
      <c r="K11" s="17"/>
      <c r="L11" s="17"/>
      <c r="M11" s="124"/>
      <c r="N11" s="124"/>
      <c r="O11" s="98"/>
      <c r="R11" s="38"/>
    </row>
    <row r="12" spans="1:18" ht="80.099999999999994" customHeight="1">
      <c r="A12" s="15"/>
      <c r="B12" s="16"/>
      <c r="C12" s="98"/>
      <c r="D12" s="98"/>
      <c r="E12" s="98"/>
      <c r="F12" s="16"/>
      <c r="G12" s="16"/>
      <c r="H12" s="16"/>
      <c r="I12" s="15"/>
      <c r="J12" s="15"/>
      <c r="K12" s="17"/>
      <c r="L12" s="17"/>
      <c r="M12" s="124"/>
      <c r="N12" s="124"/>
      <c r="O12" s="98"/>
      <c r="R12" s="38"/>
    </row>
    <row r="13" spans="1:18" ht="80.099999999999994" customHeight="1">
      <c r="A13" s="15"/>
      <c r="B13" s="16"/>
      <c r="C13" s="98"/>
      <c r="D13" s="98"/>
      <c r="E13" s="98"/>
      <c r="F13" s="16"/>
      <c r="G13" s="16"/>
      <c r="H13" s="16"/>
      <c r="I13" s="15"/>
      <c r="J13" s="15"/>
      <c r="K13" s="17"/>
      <c r="L13" s="17"/>
      <c r="M13" s="124"/>
      <c r="N13" s="124"/>
      <c r="O13" s="98"/>
      <c r="R13" s="38"/>
    </row>
    <row r="14" spans="1:18" ht="80.099999999999994" customHeight="1">
      <c r="A14" s="15"/>
      <c r="B14" s="16"/>
      <c r="C14" s="98"/>
      <c r="D14" s="98"/>
      <c r="E14" s="98"/>
      <c r="F14" s="16"/>
      <c r="G14" s="16"/>
      <c r="H14" s="16"/>
      <c r="I14" s="15"/>
      <c r="J14" s="15"/>
      <c r="K14" s="17"/>
      <c r="L14" s="17"/>
      <c r="M14" s="119"/>
      <c r="N14" s="120"/>
      <c r="O14" s="96"/>
      <c r="R14" s="39"/>
    </row>
    <row r="15" spans="1:18" ht="80.099999999999994" customHeight="1">
      <c r="A15" s="15"/>
      <c r="B15" s="16"/>
      <c r="C15" s="98"/>
      <c r="D15" s="98"/>
      <c r="E15" s="98"/>
      <c r="F15" s="16"/>
      <c r="G15" s="16"/>
      <c r="H15" s="16"/>
      <c r="I15" s="15"/>
      <c r="J15" s="15"/>
      <c r="K15" s="17"/>
      <c r="L15" s="17"/>
      <c r="M15" s="121"/>
      <c r="N15" s="122"/>
      <c r="O15" s="95"/>
      <c r="R15" s="38"/>
    </row>
    <row r="16" spans="1:18" ht="80.099999999999994" customHeight="1">
      <c r="A16" s="18"/>
      <c r="B16" s="18"/>
      <c r="C16" s="18"/>
      <c r="D16" s="18"/>
      <c r="E16" s="18"/>
      <c r="F16" s="18"/>
      <c r="G16" s="18"/>
      <c r="H16" s="18"/>
      <c r="I16" s="18"/>
      <c r="J16" s="19"/>
      <c r="K16" s="75" t="s">
        <v>17</v>
      </c>
      <c r="L16" s="21">
        <f>SUM(L5:L15)</f>
        <v>0</v>
      </c>
      <c r="M16" s="23"/>
      <c r="N16" s="31"/>
      <c r="O16" s="40"/>
      <c r="R16" s="24"/>
    </row>
    <row r="17" spans="1:18" ht="80.099999999999994" customHeight="1">
      <c r="A17" s="18"/>
      <c r="B17" s="18"/>
      <c r="C17" s="18"/>
      <c r="D17" s="18"/>
      <c r="E17" s="18"/>
      <c r="F17" s="18"/>
      <c r="G17" s="18"/>
      <c r="H17" s="18"/>
      <c r="I17" s="18"/>
      <c r="J17" s="19"/>
      <c r="K17" s="75" t="s">
        <v>18</v>
      </c>
      <c r="L17" s="22">
        <f>L16*0.1</f>
        <v>0</v>
      </c>
      <c r="M17" s="23"/>
      <c r="N17" s="31"/>
      <c r="O17" s="40"/>
      <c r="R17" s="28"/>
    </row>
    <row r="18" spans="1:18" ht="80.099999999999994" customHeight="1">
      <c r="A18" s="18"/>
      <c r="B18" s="18"/>
      <c r="C18" s="18"/>
      <c r="D18" s="18"/>
      <c r="E18" s="18"/>
      <c r="F18" s="18"/>
      <c r="G18" s="18"/>
      <c r="H18" s="18"/>
      <c r="I18" s="18"/>
      <c r="J18" s="19"/>
      <c r="K18" s="75" t="s">
        <v>19</v>
      </c>
      <c r="L18" s="21">
        <f>L16+L17</f>
        <v>0</v>
      </c>
      <c r="M18" s="25"/>
      <c r="N18" s="27"/>
      <c r="O18" s="40"/>
      <c r="R18" s="24"/>
    </row>
    <row r="19" spans="1:18" ht="36.75" customHeight="1">
      <c r="A19" s="88"/>
      <c r="B19" s="88"/>
      <c r="C19" s="88"/>
      <c r="D19" s="88"/>
      <c r="E19" s="88"/>
      <c r="F19" s="88"/>
      <c r="G19" s="88"/>
      <c r="H19" s="88"/>
      <c r="I19" s="88"/>
      <c r="J19" s="89"/>
      <c r="K19" s="90"/>
      <c r="L19" s="91"/>
      <c r="M19" s="92"/>
      <c r="N19" s="92"/>
      <c r="O19" s="92"/>
      <c r="R19" s="93"/>
    </row>
    <row r="20" spans="1:18" ht="21" customHeight="1">
      <c r="A20" s="87"/>
      <c r="B20" s="76"/>
      <c r="C20" s="76"/>
      <c r="D20" s="76"/>
      <c r="E20" s="76"/>
      <c r="F20" s="76"/>
      <c r="G20" s="76"/>
      <c r="H20" s="76"/>
      <c r="I20" s="76"/>
      <c r="J20" s="42"/>
      <c r="K20" s="42"/>
      <c r="L20" s="4"/>
      <c r="M20" s="123"/>
      <c r="N20" s="123"/>
      <c r="O20" s="97"/>
    </row>
    <row r="21" spans="1:18" ht="21" customHeight="1">
      <c r="A21" s="43"/>
      <c r="B21" s="77"/>
      <c r="C21" s="78"/>
      <c r="D21" s="78"/>
      <c r="E21" s="78"/>
      <c r="F21" s="78"/>
      <c r="G21" s="79"/>
      <c r="H21" s="80"/>
      <c r="I21" s="80"/>
      <c r="J21" s="71"/>
      <c r="K21" s="72"/>
      <c r="L21" s="7"/>
      <c r="M21" s="9"/>
      <c r="N21" s="1"/>
      <c r="O21" s="1"/>
    </row>
    <row r="22" spans="1:18" ht="21" customHeight="1">
      <c r="A22" s="43"/>
      <c r="B22" s="81"/>
      <c r="C22" s="81"/>
      <c r="D22" s="81"/>
      <c r="E22" s="81"/>
      <c r="F22" s="81"/>
      <c r="G22" s="81"/>
      <c r="H22" s="81"/>
      <c r="I22" s="81"/>
      <c r="J22" s="44"/>
      <c r="K22" s="44"/>
      <c r="L22" s="7"/>
      <c r="M22" s="9"/>
      <c r="N22" s="1"/>
      <c r="O22" s="1"/>
    </row>
    <row r="23" spans="1:18" ht="24.75" customHeight="1">
      <c r="A23" s="45"/>
      <c r="B23" s="81"/>
      <c r="C23" s="81"/>
      <c r="D23" s="81"/>
      <c r="E23" s="81"/>
      <c r="F23" s="81"/>
      <c r="G23" s="81"/>
      <c r="H23" s="81"/>
      <c r="I23" s="81"/>
      <c r="J23" s="44"/>
      <c r="K23" s="44"/>
      <c r="L23" s="6"/>
      <c r="M23" s="9"/>
      <c r="N23" s="1"/>
      <c r="O23" s="1"/>
    </row>
    <row r="24" spans="1:18" ht="21" customHeight="1">
      <c r="A24" s="47"/>
      <c r="B24" s="81"/>
      <c r="C24" s="82"/>
      <c r="D24" s="82"/>
      <c r="E24" s="82"/>
      <c r="F24" s="82"/>
      <c r="G24" s="82"/>
      <c r="H24" s="82"/>
      <c r="I24" s="82"/>
      <c r="J24" s="45"/>
      <c r="K24" s="46"/>
      <c r="L24" s="10"/>
      <c r="M24" s="9"/>
      <c r="N24" s="9"/>
      <c r="O24" s="9"/>
    </row>
    <row r="25" spans="1:18" ht="21" customHeight="1">
      <c r="A25" s="41"/>
      <c r="B25" s="94"/>
      <c r="C25" s="94"/>
      <c r="D25" s="94"/>
      <c r="E25" s="94"/>
      <c r="F25" s="94"/>
      <c r="G25" s="83"/>
      <c r="H25" s="83"/>
      <c r="I25" s="83"/>
      <c r="J25" s="48"/>
      <c r="K25" s="46"/>
      <c r="L25" s="10"/>
      <c r="M25" s="9"/>
      <c r="N25" s="9"/>
      <c r="O25" s="9"/>
    </row>
    <row r="26" spans="1:18" ht="24">
      <c r="A26" s="45"/>
      <c r="B26" s="84"/>
      <c r="C26" s="85"/>
      <c r="D26" s="85"/>
      <c r="E26" s="85"/>
      <c r="F26" s="85"/>
      <c r="G26" s="86"/>
      <c r="H26" s="82"/>
      <c r="I26" s="82"/>
      <c r="J26" s="9"/>
      <c r="K26" s="10"/>
      <c r="L26" s="10"/>
      <c r="M26" s="9"/>
      <c r="N26" s="9"/>
      <c r="O26" s="9"/>
    </row>
    <row r="27" spans="1:18" ht="24">
      <c r="A27" s="9"/>
      <c r="B27" s="82"/>
      <c r="C27" s="82"/>
      <c r="D27" s="82"/>
      <c r="E27" s="82"/>
      <c r="F27" s="82"/>
      <c r="G27" s="82"/>
      <c r="H27" s="82"/>
      <c r="I27" s="82"/>
      <c r="J27" s="9"/>
      <c r="K27" s="10"/>
      <c r="L27" s="10"/>
      <c r="M27" s="9"/>
      <c r="N27" s="9"/>
      <c r="O27" s="9"/>
    </row>
    <row r="28" spans="1:18">
      <c r="B28" s="9"/>
      <c r="C28" s="70"/>
      <c r="D28" s="70"/>
      <c r="E28" s="70"/>
      <c r="F28" s="70"/>
      <c r="G28" s="70"/>
    </row>
  </sheetData>
  <mergeCells count="17">
    <mergeCell ref="M10:N10"/>
    <mergeCell ref="M4:N4"/>
    <mergeCell ref="M5:N5"/>
    <mergeCell ref="M8:N8"/>
    <mergeCell ref="M9:N9"/>
    <mergeCell ref="M14:N14"/>
    <mergeCell ref="M15:N15"/>
    <mergeCell ref="M20:N20"/>
    <mergeCell ref="M11:N11"/>
    <mergeCell ref="M12:N12"/>
    <mergeCell ref="M13:N13"/>
    <mergeCell ref="A1:N1"/>
    <mergeCell ref="A2:C2"/>
    <mergeCell ref="A3:L3"/>
    <mergeCell ref="N3:O3"/>
    <mergeCell ref="F2:K2"/>
    <mergeCell ref="L2:O2"/>
  </mergeCells>
  <phoneticPr fontId="3"/>
  <hyperlinks>
    <hyperlink ref="M5" r:id="rId1"/>
    <hyperlink ref="O5" r:id="rId2" location="TR-215SA"/>
  </hyperlinks>
  <pageMargins left="0.7" right="0.7" top="0.75" bottom="0.75" header="0.3" footer="0.3"/>
  <pageSetup paperSize="9" scale="3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85" zoomScaleNormal="85" workbookViewId="0">
      <selection activeCell="H7" sqref="H7"/>
    </sheetView>
  </sheetViews>
  <sheetFormatPr defaultRowHeight="14.25"/>
  <cols>
    <col min="1" max="1" width="8.75" customWidth="1"/>
    <col min="2" max="2" width="38.75" customWidth="1"/>
    <col min="3" max="3" width="12.75" customWidth="1"/>
    <col min="4" max="6" width="11.625" customWidth="1"/>
    <col min="7" max="7" width="23.75" customWidth="1"/>
    <col min="8" max="8" width="18.25" customWidth="1"/>
    <col min="9" max="9" width="11.625" customWidth="1"/>
    <col min="12" max="13" width="11.625" customWidth="1"/>
    <col min="15" max="15" width="28.25" customWidth="1"/>
    <col min="16" max="16" width="30.25" customWidth="1"/>
  </cols>
  <sheetData>
    <row r="1" spans="1:17" ht="18.75">
      <c r="A1" s="127" t="s">
        <v>26</v>
      </c>
      <c r="B1" s="127"/>
      <c r="C1" s="127"/>
      <c r="D1" s="127"/>
      <c r="E1" s="127"/>
      <c r="F1" s="127"/>
      <c r="G1" s="127"/>
      <c r="H1" s="127"/>
      <c r="I1" s="127"/>
      <c r="J1" s="127"/>
      <c r="K1" s="127"/>
      <c r="L1" s="127"/>
      <c r="M1" s="127"/>
      <c r="N1" s="127"/>
      <c r="O1" s="127"/>
    </row>
    <row r="2" spans="1:17" ht="48" customHeight="1">
      <c r="A2" s="128" t="s">
        <v>27</v>
      </c>
      <c r="B2" s="128"/>
      <c r="C2" s="128"/>
      <c r="D2" s="101"/>
      <c r="E2" s="101"/>
      <c r="F2" s="129" t="s">
        <v>28</v>
      </c>
      <c r="G2" s="129"/>
      <c r="H2" s="129"/>
      <c r="I2" s="129"/>
      <c r="J2" s="129"/>
      <c r="K2" s="129"/>
      <c r="L2" s="129"/>
      <c r="M2" s="129"/>
      <c r="N2" s="130" t="s">
        <v>29</v>
      </c>
      <c r="O2" s="131"/>
    </row>
    <row r="3" spans="1:17" ht="32.25" customHeight="1">
      <c r="A3" s="132" t="s">
        <v>0</v>
      </c>
      <c r="B3" s="132"/>
      <c r="C3" s="132"/>
      <c r="D3" s="132"/>
      <c r="E3" s="132"/>
      <c r="F3" s="132"/>
      <c r="G3" s="132"/>
      <c r="H3" s="132"/>
      <c r="I3" s="132"/>
      <c r="J3" s="132"/>
      <c r="K3" s="132"/>
      <c r="L3" s="132"/>
      <c r="M3" s="133"/>
      <c r="N3" s="142" t="s">
        <v>30</v>
      </c>
      <c r="O3" s="142"/>
      <c r="P3" s="142"/>
      <c r="Q3" s="142"/>
    </row>
    <row r="4" spans="1:17" ht="42" customHeight="1">
      <c r="A4" s="102" t="s">
        <v>3</v>
      </c>
      <c r="B4" s="102" t="s">
        <v>4</v>
      </c>
      <c r="C4" s="102" t="s">
        <v>5</v>
      </c>
      <c r="D4" s="102" t="s">
        <v>6</v>
      </c>
      <c r="E4" s="102" t="s">
        <v>7</v>
      </c>
      <c r="F4" s="102" t="s">
        <v>8</v>
      </c>
      <c r="G4" s="102" t="s">
        <v>31</v>
      </c>
      <c r="H4" s="14" t="s">
        <v>32</v>
      </c>
      <c r="I4" s="102" t="s">
        <v>33</v>
      </c>
      <c r="J4" s="102" t="s">
        <v>11</v>
      </c>
      <c r="K4" s="102" t="s">
        <v>12</v>
      </c>
      <c r="L4" s="102" t="s">
        <v>13</v>
      </c>
      <c r="M4" s="102" t="s">
        <v>14</v>
      </c>
      <c r="N4" s="135" t="s">
        <v>34</v>
      </c>
      <c r="O4" s="135"/>
      <c r="P4" s="136" t="s">
        <v>35</v>
      </c>
      <c r="Q4" s="137"/>
    </row>
    <row r="5" spans="1:17" ht="42" customHeight="1">
      <c r="A5" s="55">
        <v>1</v>
      </c>
      <c r="B5" s="56" t="s">
        <v>36</v>
      </c>
      <c r="C5" s="57" t="s">
        <v>37</v>
      </c>
      <c r="D5" s="58" t="s">
        <v>38</v>
      </c>
      <c r="E5" s="96"/>
      <c r="F5" s="56"/>
      <c r="G5" s="56" t="s">
        <v>39</v>
      </c>
      <c r="H5" s="96"/>
      <c r="I5" s="57" t="s">
        <v>40</v>
      </c>
      <c r="J5" s="59">
        <v>2</v>
      </c>
      <c r="K5" s="60" t="s">
        <v>41</v>
      </c>
      <c r="L5" s="61">
        <v>8600</v>
      </c>
      <c r="M5" s="62">
        <v>17024</v>
      </c>
      <c r="N5" s="138" t="s">
        <v>42</v>
      </c>
      <c r="O5" s="120"/>
      <c r="P5" s="139"/>
      <c r="Q5" s="139"/>
    </row>
    <row r="6" spans="1:17" s="67" customFormat="1" ht="53.25" customHeight="1">
      <c r="A6" s="15">
        <v>2</v>
      </c>
      <c r="B6" s="16" t="s">
        <v>43</v>
      </c>
      <c r="C6" s="98" t="s">
        <v>44</v>
      </c>
      <c r="D6" s="98" t="s">
        <v>45</v>
      </c>
      <c r="E6" s="98" t="s">
        <v>46</v>
      </c>
      <c r="F6" s="16" t="s">
        <v>47</v>
      </c>
      <c r="G6" s="16"/>
      <c r="H6" s="98" t="s">
        <v>48</v>
      </c>
      <c r="I6" s="98" t="s">
        <v>40</v>
      </c>
      <c r="J6" s="15">
        <v>2</v>
      </c>
      <c r="K6" s="15" t="s">
        <v>41</v>
      </c>
      <c r="L6" s="17">
        <v>460000</v>
      </c>
      <c r="M6" s="17">
        <v>920000</v>
      </c>
      <c r="N6" s="126" t="s">
        <v>49</v>
      </c>
      <c r="O6" s="124"/>
      <c r="P6" s="140" t="s">
        <v>50</v>
      </c>
      <c r="Q6" s="140"/>
    </row>
    <row r="7" spans="1:17" ht="42" customHeight="1">
      <c r="A7" s="63">
        <v>3</v>
      </c>
      <c r="B7" s="64" t="s">
        <v>51</v>
      </c>
      <c r="C7" s="103" t="s">
        <v>52</v>
      </c>
      <c r="D7" s="103" t="s">
        <v>53</v>
      </c>
      <c r="E7" s="103" t="s">
        <v>54</v>
      </c>
      <c r="F7" s="65" t="s">
        <v>55</v>
      </c>
      <c r="G7" s="65"/>
      <c r="H7" s="64" t="s">
        <v>56</v>
      </c>
      <c r="I7" s="103" t="s">
        <v>57</v>
      </c>
      <c r="J7" s="63">
        <v>2</v>
      </c>
      <c r="K7" s="63" t="s">
        <v>41</v>
      </c>
      <c r="L7" s="66">
        <v>44000</v>
      </c>
      <c r="M7" s="66">
        <v>88000</v>
      </c>
      <c r="N7" s="145" t="s">
        <v>58</v>
      </c>
      <c r="O7" s="146"/>
      <c r="P7" s="147" t="s">
        <v>59</v>
      </c>
      <c r="Q7" s="147"/>
    </row>
    <row r="8" spans="1:17" ht="42" customHeight="1">
      <c r="A8" s="15"/>
      <c r="B8" s="16"/>
      <c r="C8" s="98"/>
      <c r="D8" s="98"/>
      <c r="E8" s="98"/>
      <c r="F8" s="16"/>
      <c r="G8" s="16"/>
      <c r="H8" s="98"/>
      <c r="I8" s="98"/>
      <c r="J8" s="15"/>
      <c r="K8" s="15"/>
      <c r="L8" s="17"/>
      <c r="M8" s="17"/>
      <c r="N8" s="124"/>
      <c r="O8" s="124"/>
      <c r="P8" s="134"/>
      <c r="Q8" s="134"/>
    </row>
    <row r="9" spans="1:17" ht="42" customHeight="1">
      <c r="A9" s="15"/>
      <c r="B9" s="16"/>
      <c r="C9" s="98"/>
      <c r="D9" s="98"/>
      <c r="E9" s="98"/>
      <c r="F9" s="16"/>
      <c r="G9" s="16"/>
      <c r="H9" s="98"/>
      <c r="I9" s="98"/>
      <c r="J9" s="15"/>
      <c r="K9" s="15"/>
      <c r="L9" s="17"/>
      <c r="M9" s="17"/>
      <c r="N9" s="124"/>
      <c r="O9" s="124"/>
      <c r="P9" s="134"/>
      <c r="Q9" s="134"/>
    </row>
    <row r="10" spans="1:17" ht="42" customHeight="1">
      <c r="A10" s="15"/>
      <c r="B10" s="16"/>
      <c r="C10" s="98"/>
      <c r="D10" s="98"/>
      <c r="E10" s="98"/>
      <c r="F10" s="16"/>
      <c r="G10" s="16"/>
      <c r="H10" s="16"/>
      <c r="I10" s="16"/>
      <c r="J10" s="15"/>
      <c r="K10" s="15"/>
      <c r="L10" s="17"/>
      <c r="M10" s="17"/>
      <c r="N10" s="124"/>
      <c r="O10" s="124"/>
      <c r="P10" s="134"/>
      <c r="Q10" s="134"/>
    </row>
    <row r="11" spans="1:17" ht="42" customHeight="1">
      <c r="A11" s="15"/>
      <c r="B11" s="16"/>
      <c r="C11" s="98"/>
      <c r="D11" s="98"/>
      <c r="E11" s="98"/>
      <c r="F11" s="16"/>
      <c r="G11" s="16"/>
      <c r="H11" s="16"/>
      <c r="I11" s="16"/>
      <c r="J11" s="15"/>
      <c r="K11" s="15"/>
      <c r="L11" s="17"/>
      <c r="M11" s="17"/>
      <c r="N11" s="124"/>
      <c r="O11" s="124"/>
      <c r="P11" s="134"/>
      <c r="Q11" s="134"/>
    </row>
    <row r="12" spans="1:17" ht="42" customHeight="1">
      <c r="A12" s="15"/>
      <c r="B12" s="16"/>
      <c r="C12" s="98"/>
      <c r="D12" s="98"/>
      <c r="E12" s="98"/>
      <c r="F12" s="16"/>
      <c r="G12" s="16"/>
      <c r="H12" s="16"/>
      <c r="I12" s="16"/>
      <c r="J12" s="15"/>
      <c r="K12" s="15"/>
      <c r="L12" s="17"/>
      <c r="M12" s="17"/>
      <c r="N12" s="124"/>
      <c r="O12" s="124"/>
      <c r="P12" s="134"/>
      <c r="Q12" s="134"/>
    </row>
    <row r="13" spans="1:17" ht="42" customHeight="1">
      <c r="A13" s="15"/>
      <c r="B13" s="16"/>
      <c r="C13" s="98"/>
      <c r="D13" s="98"/>
      <c r="E13" s="98"/>
      <c r="F13" s="16"/>
      <c r="G13" s="16"/>
      <c r="H13" s="16"/>
      <c r="I13" s="16"/>
      <c r="J13" s="15"/>
      <c r="K13" s="15"/>
      <c r="L13" s="17"/>
      <c r="M13" s="17"/>
      <c r="N13" s="119"/>
      <c r="O13" s="120"/>
      <c r="P13" s="139"/>
      <c r="Q13" s="139"/>
    </row>
    <row r="14" spans="1:17" ht="42" customHeight="1">
      <c r="A14" s="15"/>
      <c r="B14" s="16"/>
      <c r="C14" s="98"/>
      <c r="D14" s="98"/>
      <c r="E14" s="98"/>
      <c r="F14" s="16"/>
      <c r="G14" s="16"/>
      <c r="H14" s="16"/>
      <c r="I14" s="16"/>
      <c r="J14" s="15"/>
      <c r="K14" s="15"/>
      <c r="L14" s="17"/>
      <c r="M14" s="17"/>
      <c r="N14" s="121"/>
      <c r="O14" s="122"/>
      <c r="P14" s="143"/>
      <c r="Q14" s="134"/>
    </row>
    <row r="15" spans="1:17" ht="42" customHeight="1">
      <c r="A15" s="18"/>
      <c r="B15" s="18"/>
      <c r="C15" s="18"/>
      <c r="D15" s="18"/>
      <c r="E15" s="18"/>
      <c r="F15" s="18"/>
      <c r="G15" s="18"/>
      <c r="H15" s="18"/>
      <c r="I15" s="18"/>
      <c r="J15" s="18"/>
      <c r="K15" s="19"/>
      <c r="L15" s="20" t="s">
        <v>17</v>
      </c>
      <c r="M15" s="21">
        <f>SUM(M5:M14)</f>
        <v>1025024</v>
      </c>
      <c r="N15" s="23"/>
      <c r="O15" s="31"/>
      <c r="P15" s="29"/>
      <c r="Q15" s="24"/>
    </row>
    <row r="16" spans="1:17" ht="42" customHeight="1">
      <c r="A16" s="18"/>
      <c r="B16" s="18"/>
      <c r="C16" s="18"/>
      <c r="D16" s="18"/>
      <c r="E16" s="18"/>
      <c r="F16" s="18"/>
      <c r="G16" s="18"/>
      <c r="H16" s="18"/>
      <c r="I16" s="18"/>
      <c r="J16" s="18"/>
      <c r="K16" s="19"/>
      <c r="L16" s="20" t="s">
        <v>18</v>
      </c>
      <c r="M16" s="22">
        <f>M15*0.1</f>
        <v>102502.40000000001</v>
      </c>
      <c r="N16" s="23"/>
      <c r="O16" s="31"/>
      <c r="P16" s="30"/>
      <c r="Q16" s="28"/>
    </row>
    <row r="17" spans="1:17" ht="42" customHeight="1">
      <c r="A17" s="18"/>
      <c r="B17" s="18"/>
      <c r="C17" s="18"/>
      <c r="D17" s="18"/>
      <c r="E17" s="18"/>
      <c r="F17" s="18"/>
      <c r="G17" s="18"/>
      <c r="H17" s="18"/>
      <c r="I17" s="18"/>
      <c r="J17" s="18"/>
      <c r="K17" s="19"/>
      <c r="L17" s="20" t="s">
        <v>19</v>
      </c>
      <c r="M17" s="21">
        <f>M15+M16</f>
        <v>1127526.3999999999</v>
      </c>
      <c r="N17" s="25"/>
      <c r="O17" s="27"/>
      <c r="P17" s="26"/>
      <c r="Q17" s="24"/>
    </row>
    <row r="18" spans="1:17" ht="21" customHeight="1">
      <c r="A18" s="2" t="s">
        <v>60</v>
      </c>
      <c r="B18" s="3" t="s">
        <v>20</v>
      </c>
      <c r="C18" s="3"/>
      <c r="D18" s="3"/>
      <c r="E18" s="3"/>
      <c r="F18" s="3"/>
      <c r="G18" s="3"/>
      <c r="H18" s="3"/>
      <c r="I18" s="3"/>
      <c r="J18" s="3"/>
      <c r="K18" s="3"/>
      <c r="L18" s="3"/>
      <c r="M18" s="4"/>
      <c r="N18" s="123"/>
      <c r="O18" s="144"/>
    </row>
    <row r="19" spans="1:17" ht="21" customHeight="1">
      <c r="A19" s="5"/>
      <c r="B19" s="68" t="s">
        <v>21</v>
      </c>
      <c r="C19" s="69"/>
      <c r="D19" s="69"/>
      <c r="E19" s="69"/>
      <c r="F19" s="69"/>
      <c r="G19" s="53"/>
      <c r="H19" s="53"/>
      <c r="I19" s="54"/>
      <c r="J19" s="54"/>
      <c r="K19" s="54"/>
      <c r="L19" s="52"/>
      <c r="M19" s="7"/>
      <c r="N19" s="123"/>
      <c r="O19" s="123"/>
    </row>
    <row r="20" spans="1:17" ht="21" customHeight="1">
      <c r="A20" s="8"/>
      <c r="B20" s="6" t="s">
        <v>22</v>
      </c>
      <c r="C20" s="6"/>
      <c r="D20" s="6"/>
      <c r="E20" s="6"/>
      <c r="F20" s="6"/>
      <c r="G20" s="6"/>
      <c r="H20" s="6"/>
      <c r="I20" s="6"/>
      <c r="J20" s="6"/>
      <c r="K20" s="6"/>
      <c r="L20" s="6"/>
      <c r="M20" s="7"/>
      <c r="N20" s="9"/>
      <c r="O20" s="1"/>
    </row>
    <row r="21" spans="1:17" ht="21" customHeight="1">
      <c r="A21" s="8"/>
      <c r="B21" s="6" t="s">
        <v>23</v>
      </c>
      <c r="C21" s="6"/>
      <c r="D21" s="6"/>
      <c r="E21" s="6"/>
      <c r="F21" s="6"/>
      <c r="G21" s="6"/>
      <c r="H21" s="6"/>
      <c r="I21" s="6"/>
      <c r="J21" s="6"/>
      <c r="K21" s="6"/>
      <c r="L21" s="6"/>
      <c r="M21" s="6"/>
      <c r="N21" s="9"/>
      <c r="O21" s="1"/>
    </row>
    <row r="22" spans="1:17" ht="24.75" customHeight="1">
      <c r="A22" s="9"/>
      <c r="B22" s="6" t="s">
        <v>24</v>
      </c>
      <c r="C22" s="11"/>
      <c r="D22" s="11"/>
      <c r="E22" s="11"/>
      <c r="F22" s="11"/>
      <c r="G22" s="11"/>
      <c r="H22" s="11"/>
      <c r="I22" s="9"/>
      <c r="J22" s="9"/>
      <c r="K22" s="9"/>
      <c r="L22" s="10"/>
      <c r="M22" s="10"/>
      <c r="N22" s="9"/>
      <c r="O22" s="1"/>
    </row>
    <row r="23" spans="1:17" ht="21" customHeight="1">
      <c r="A23" s="13"/>
      <c r="B23" s="141" t="s">
        <v>25</v>
      </c>
      <c r="C23" s="141"/>
      <c r="D23" s="141"/>
      <c r="E23" s="141"/>
      <c r="F23" s="141"/>
      <c r="G23" s="141"/>
      <c r="H23" s="12"/>
      <c r="I23" s="12"/>
      <c r="J23" s="12"/>
      <c r="K23" s="32"/>
      <c r="L23" s="10"/>
      <c r="M23" s="10"/>
      <c r="N23" s="9"/>
      <c r="O23" s="9"/>
    </row>
    <row r="24" spans="1:17" ht="21" customHeight="1">
      <c r="A24" s="2"/>
      <c r="B24" s="49"/>
      <c r="C24" s="50"/>
      <c r="D24" s="50"/>
      <c r="E24" s="50"/>
      <c r="F24" s="50"/>
      <c r="G24" s="51"/>
      <c r="H24" s="33"/>
      <c r="I24" s="9"/>
      <c r="J24" s="9"/>
      <c r="K24" s="9"/>
      <c r="L24" s="10"/>
      <c r="M24" s="10"/>
      <c r="N24" s="9"/>
      <c r="O24" s="9"/>
    </row>
    <row r="25" spans="1:17">
      <c r="A25" s="9"/>
      <c r="B25" s="9"/>
      <c r="C25" s="9"/>
      <c r="D25" s="9"/>
      <c r="E25" s="9"/>
      <c r="F25" s="9"/>
      <c r="G25" s="9"/>
      <c r="H25" s="9"/>
      <c r="I25" s="9"/>
      <c r="J25" s="9"/>
      <c r="K25" s="9"/>
      <c r="L25" s="10"/>
      <c r="M25" s="10"/>
      <c r="N25" s="9"/>
      <c r="O25" s="9"/>
    </row>
    <row r="26" spans="1:17">
      <c r="A26" s="9"/>
      <c r="B26" s="9"/>
      <c r="C26" s="9"/>
      <c r="D26" s="9"/>
      <c r="E26" s="9"/>
      <c r="F26" s="9"/>
      <c r="G26" s="9"/>
      <c r="H26" s="9"/>
      <c r="I26" s="9"/>
      <c r="J26" s="9"/>
      <c r="K26" s="9"/>
      <c r="L26" s="10"/>
      <c r="M26" s="10"/>
      <c r="N26" s="9"/>
      <c r="O26" s="9"/>
    </row>
    <row r="27" spans="1:17">
      <c r="B27" s="9"/>
    </row>
  </sheetData>
  <mergeCells count="31">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 ref="N8:O8"/>
    <mergeCell ref="P8:Q8"/>
    <mergeCell ref="N9:O9"/>
    <mergeCell ref="P9:Q9"/>
    <mergeCell ref="N4:O4"/>
    <mergeCell ref="P4:Q4"/>
    <mergeCell ref="N5:O5"/>
    <mergeCell ref="P5:Q5"/>
    <mergeCell ref="N6:O6"/>
    <mergeCell ref="P6:Q6"/>
    <mergeCell ref="A1:O1"/>
    <mergeCell ref="A2:C2"/>
    <mergeCell ref="F2:M2"/>
    <mergeCell ref="N2:O2"/>
    <mergeCell ref="A3:M3"/>
  </mergeCells>
  <phoneticPr fontId="22"/>
  <hyperlinks>
    <hyperlink ref="N5" r:id="rId1"/>
  </hyperlinks>
  <pageMargins left="0.7" right="0.7" top="0.75" bottom="0.75" header="0.3" footer="0.3"/>
  <pageSetup paperSize="9" scale="28"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2020-07-01T04:33:07Z</dcterms:created>
  <dcterms:modified xsi:type="dcterms:W3CDTF">2020-08-04T07:37:38Z</dcterms:modified>
  <cp:category/>
  <cp:contentStatus/>
</cp:coreProperties>
</file>