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65"/>
  </bookViews>
  <sheets>
    <sheet name="sheet" sheetId="3" r:id="rId1"/>
    <sheet name="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3" l="1"/>
  <c r="L17" i="3" s="1"/>
  <c r="L18" i="3" s="1"/>
  <c r="M15" i="2"/>
  <c r="M16" i="2"/>
  <c r="M17" i="2"/>
</calcChain>
</file>

<file path=xl/sharedStrings.xml><?xml version="1.0" encoding="utf-8"?>
<sst xmlns="http://schemas.openxmlformats.org/spreadsheetml/2006/main" count="91" uniqueCount="74">
  <si>
    <t>基礎情報</t>
    <rPh sb="0" eb="2">
      <t>キソ</t>
    </rPh>
    <rPh sb="2" eb="4">
      <t>ジョウホウ</t>
    </rPh>
    <phoneticPr fontId="3"/>
  </si>
  <si>
    <t>照会情報（わかる範囲で記入願います）照会情報（わかる範囲で記入願います）</t>
    <rPh sb="26" eb="28">
      <t>ハンイ</t>
    </rPh>
    <rPh sb="29" eb="31">
      <t>キニュウ</t>
    </rPh>
    <rPh sb="31" eb="32">
      <t>ネガ</t>
    </rPh>
    <phoneticPr fontId="3"/>
  </si>
  <si>
    <t>照会情報（わかる範囲で記入願います）</t>
    <phoneticPr fontId="22"/>
  </si>
  <si>
    <t>番号</t>
    <rPh sb="0" eb="2">
      <t>バンゴウ</t>
    </rPh>
    <phoneticPr fontId="3"/>
  </si>
  <si>
    <t>機材名
（書籍名）</t>
    <rPh sb="5" eb="7">
      <t>ショセキ</t>
    </rPh>
    <rPh sb="7" eb="8">
      <t>メイ</t>
    </rPh>
    <phoneticPr fontId="3"/>
  </si>
  <si>
    <t>メーカー名①*5
（出版社）</t>
    <rPh sb="10" eb="13">
      <t>シュッパンシャ</t>
    </rPh>
    <phoneticPr fontId="3"/>
  </si>
  <si>
    <t>型番①
(ISBN NO.)</t>
    <phoneticPr fontId="3"/>
  </si>
  <si>
    <t>メーカー名②
（出版社）</t>
    <rPh sb="8" eb="11">
      <t>シュッパンシャ</t>
    </rPh>
    <phoneticPr fontId="3"/>
  </si>
  <si>
    <t>型番②
(ISBN NO.)</t>
    <phoneticPr fontId="3"/>
  </si>
  <si>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3"/>
  </si>
  <si>
    <t>機材の用途*3　　　　　　　　　　　　（具体的に）</t>
    <rPh sb="20" eb="23">
      <t>グタイテキ</t>
    </rPh>
    <phoneticPr fontId="3"/>
  </si>
  <si>
    <t>数量</t>
  </si>
  <si>
    <t>単位*4</t>
    <rPh sb="0" eb="2">
      <t>タンイ</t>
    </rPh>
    <phoneticPr fontId="3"/>
  </si>
  <si>
    <t>単価※
（円）</t>
    <phoneticPr fontId="3"/>
  </si>
  <si>
    <t>金額(税抜）
（円）</t>
    <rPh sb="0" eb="2">
      <t>キンガク</t>
    </rPh>
    <rPh sb="3" eb="5">
      <t>ゼイヌキ</t>
    </rPh>
    <rPh sb="8" eb="9">
      <t>エン</t>
    </rPh>
    <phoneticPr fontId="3"/>
  </si>
  <si>
    <r>
      <t>参考銘柄①のカタログ情報又はメーカー所在地、</t>
    </r>
    <r>
      <rPr>
        <sz val="20"/>
        <color indexed="8"/>
        <rFont val="ＭＳ ゴシック"/>
        <family val="3"/>
        <charset val="128"/>
      </rPr>
      <t>メーカ</t>
    </r>
    <r>
      <rPr>
        <b/>
        <sz val="20"/>
        <color indexed="8"/>
        <rFont val="ＭＳ ゴシック"/>
        <family val="3"/>
        <charset val="128"/>
      </rPr>
      <t>ー</t>
    </r>
    <r>
      <rPr>
        <sz val="20"/>
        <color indexed="8"/>
        <rFont val="ＭＳ ゴシック"/>
        <family val="3"/>
        <charset val="128"/>
      </rPr>
      <t>のＨＰアドレス等</t>
    </r>
    <rPh sb="0" eb="4">
      <t>サンコウメイガラ</t>
    </rPh>
    <phoneticPr fontId="3"/>
  </si>
  <si>
    <t>参考銘柄②のカタログ情報又はメーカー所在地、メーカーのＨＰアドレス等</t>
    <phoneticPr fontId="22"/>
  </si>
  <si>
    <t>合計：</t>
    <rPh sb="0" eb="2">
      <t>ゴウケイ</t>
    </rPh>
    <phoneticPr fontId="3"/>
  </si>
  <si>
    <t>消費税：</t>
    <rPh sb="0" eb="3">
      <t>ショウヒゼイ</t>
    </rPh>
    <phoneticPr fontId="3"/>
  </si>
  <si>
    <t>総額：</t>
    <rPh sb="0" eb="2">
      <t>ソウガク</t>
    </rPh>
    <phoneticPr fontId="3"/>
  </si>
  <si>
    <t>*1: 機材を実際に使用する専門家等の氏名を記入し、また、指導科目を和文および英文で記入してください。</t>
    <phoneticPr fontId="17"/>
  </si>
  <si>
    <t>*2: トランス、その他付属品が必要な場合は漏れのないように記入をお願いします。</t>
    <phoneticPr fontId="3"/>
  </si>
  <si>
    <t>また、現地電源仕様の機材が必要な場合、表中に電圧、相数等の情報を記入してください。</t>
    <phoneticPr fontId="17"/>
  </si>
  <si>
    <t>*3：具体的な機材の用途を記入してください（例：米麦水分計は栽培試験収量調査用機材）。専門的な機材の場合、その形態、用途やスペックが判る資料（カタログの抜粋等）を添付すること。</t>
    <rPh sb="39" eb="41">
      <t>キザイ</t>
    </rPh>
    <phoneticPr fontId="17"/>
  </si>
  <si>
    <t>*4：個、本、台、箱、冊等の単位を記入してください。</t>
    <phoneticPr fontId="17"/>
  </si>
  <si>
    <t>*5:製造業者が国内販売のみを目的とし海外輸出の基準を満たしていない製品の場合には、機材を購入できません。</t>
    <phoneticPr fontId="3"/>
  </si>
  <si>
    <t xml:space="preserve">購入・輸送　機材リスト                                                                                                                      </t>
    <phoneticPr fontId="3"/>
  </si>
  <si>
    <t>国名：　　　　　　</t>
    <rPh sb="0" eb="1">
      <t>クニ</t>
    </rPh>
    <rPh sb="1" eb="2">
      <t>メイ</t>
    </rPh>
    <phoneticPr fontId="3"/>
  </si>
  <si>
    <t>案件名：　　　　　　　　　　　　　　　　</t>
    <rPh sb="0" eb="2">
      <t>アンケン</t>
    </rPh>
    <rPh sb="2" eb="3">
      <t>メイ</t>
    </rPh>
    <phoneticPr fontId="3"/>
  </si>
  <si>
    <t xml:space="preserve">専門家氏名*1　                             
指導科目（和文）                           
指導科目（英文）                             </t>
    <phoneticPr fontId="3"/>
  </si>
  <si>
    <t>照会情報（わかる範囲で記入願います）</t>
    <rPh sb="8" eb="10">
      <t>ハンイ</t>
    </rPh>
    <rPh sb="11" eb="13">
      <t>キニュウ</t>
    </rPh>
    <rPh sb="13" eb="14">
      <t>ネガ</t>
    </rPh>
    <phoneticPr fontId="3"/>
  </si>
  <si>
    <t>備考
（参考銘柄が1つの場合
その理由を記載すること）</t>
    <rPh sb="0" eb="2">
      <t>ビコウ</t>
    </rPh>
    <rPh sb="4" eb="6">
      <t>サンコウ</t>
    </rPh>
    <rPh sb="6" eb="8">
      <t>メイガラ</t>
    </rPh>
    <rPh sb="12" eb="14">
      <t>バアイ</t>
    </rPh>
    <rPh sb="17" eb="19">
      <t>リユウ</t>
    </rPh>
    <rPh sb="20" eb="22">
      <t>キサイ</t>
    </rPh>
    <phoneticPr fontId="3"/>
  </si>
  <si>
    <r>
      <t>必要な仕様*2　　　　　　　　　　　　　</t>
    </r>
    <r>
      <rPr>
        <sz val="8"/>
        <color theme="1"/>
        <rFont val="ＭＳ ゴシック"/>
        <family val="3"/>
        <charset val="128"/>
      </rPr>
      <t>（例：プラグの種類、電池の種類（</t>
    </r>
    <r>
      <rPr>
        <sz val="8"/>
        <color indexed="8"/>
        <rFont val="ＭＳ ゴシック"/>
        <family val="3"/>
        <charset val="128"/>
      </rPr>
      <t>アルカリ・マンガン・リチウム他）</t>
    </r>
    <rPh sb="21" eb="22">
      <t>レイ</t>
    </rPh>
    <rPh sb="27" eb="29">
      <t>シュルイ</t>
    </rPh>
    <rPh sb="30" eb="32">
      <t>デンチ</t>
    </rPh>
    <rPh sb="33" eb="35">
      <t>シュルイ</t>
    </rPh>
    <rPh sb="50" eb="51">
      <t>ホカ</t>
    </rPh>
    <phoneticPr fontId="3"/>
  </si>
  <si>
    <t>機材の用途*3　　　　　　　　　　　（具体的に）</t>
    <rPh sb="19" eb="22">
      <t>グタイテキ</t>
    </rPh>
    <phoneticPr fontId="3"/>
  </si>
  <si>
    <r>
      <t>参考銘柄①のカタログ情報又はメーカー所在地、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4">
      <t>サンコウメイガラ</t>
    </rPh>
    <phoneticPr fontId="3"/>
  </si>
  <si>
    <r>
      <t>参考銘柄②のカタログ情報又はメーカー所在地、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2">
      <t>サンコウ</t>
    </rPh>
    <rPh sb="2" eb="4">
      <t>メイガラ</t>
    </rPh>
    <phoneticPr fontId="3"/>
  </si>
  <si>
    <t>ツールチップ</t>
  </si>
  <si>
    <t>××××××株式会社</t>
    <rPh sb="6" eb="7">
      <t>カブ</t>
    </rPh>
    <rPh sb="7" eb="8">
      <t>シキ</t>
    </rPh>
    <rPh sb="8" eb="10">
      <t>カイシャ</t>
    </rPh>
    <phoneticPr fontId="3"/>
  </si>
  <si>
    <t>TPMN160304 T5115</t>
    <phoneticPr fontId="3"/>
  </si>
  <si>
    <t>使用者が当該機材の取り扱いに習熟しており他機種の転換が困難な為</t>
    <rPh sb="0" eb="3">
      <t>シヨウシャ</t>
    </rPh>
    <rPh sb="4" eb="6">
      <t>トウガイ</t>
    </rPh>
    <rPh sb="6" eb="8">
      <t>キザイ</t>
    </rPh>
    <rPh sb="9" eb="10">
      <t>ト</t>
    </rPh>
    <rPh sb="11" eb="12">
      <t>アツカ</t>
    </rPh>
    <rPh sb="14" eb="16">
      <t>シュウジュク</t>
    </rPh>
    <rPh sb="20" eb="23">
      <t>タキシュ</t>
    </rPh>
    <rPh sb="24" eb="26">
      <t>テンカン</t>
    </rPh>
    <rPh sb="27" eb="29">
      <t>コンナン</t>
    </rPh>
    <rPh sb="30" eb="31">
      <t>タメ</t>
    </rPh>
    <phoneticPr fontId="22"/>
  </si>
  <si>
    <t>栽培試験収量調査用</t>
    <rPh sb="0" eb="2">
      <t>サイバイ</t>
    </rPh>
    <rPh sb="2" eb="4">
      <t>シケン</t>
    </rPh>
    <rPh sb="4" eb="6">
      <t>シュウリョウ</t>
    </rPh>
    <rPh sb="6" eb="8">
      <t>チョウサ</t>
    </rPh>
    <rPh sb="8" eb="9">
      <t>ヨウ</t>
    </rPh>
    <phoneticPr fontId="3"/>
  </si>
  <si>
    <t>台</t>
    <rPh sb="0" eb="1">
      <t>ダイ</t>
    </rPh>
    <phoneticPr fontId="22"/>
  </si>
  <si>
    <t>http://www.mohotaro.com/p/4022/371</t>
    <phoneticPr fontId="22"/>
  </si>
  <si>
    <t>米・種子用計数機</t>
  </si>
  <si>
    <t>●●●●●●株式会社</t>
  </si>
  <si>
    <t>WAVER　IC-VA240V</t>
  </si>
  <si>
    <t>●●▲▲株式会社</t>
    <rPh sb="4" eb="6">
      <t>カブシキ</t>
    </rPh>
    <rPh sb="6" eb="8">
      <t>カイシャ</t>
    </rPh>
    <phoneticPr fontId="22"/>
  </si>
  <si>
    <t>openhose123</t>
    <phoneticPr fontId="22"/>
  </si>
  <si>
    <t>付属品ステンレスセンサーカバー+200ｃｃステンレスカップ　　     ブラグBFタイプ　　</t>
  </si>
  <si>
    <t>https://www.idex-net.co.jp</t>
  </si>
  <si>
    <t>https:www.cooppai.co.jp</t>
    <phoneticPr fontId="22"/>
  </si>
  <si>
    <t>米麦水分計</t>
    <rPh sb="0" eb="1">
      <t>コメ</t>
    </rPh>
    <rPh sb="1" eb="2">
      <t>ムギ</t>
    </rPh>
    <rPh sb="2" eb="4">
      <t>スイブン</t>
    </rPh>
    <rPh sb="4" eb="5">
      <t>ケイ</t>
    </rPh>
    <phoneticPr fontId="3"/>
  </si>
  <si>
    <t>▲▲▲▲▲▲株式会社</t>
  </si>
  <si>
    <t>ライスタｆ512</t>
    <phoneticPr fontId="22"/>
  </si>
  <si>
    <t>●●●●株式会社</t>
    <rPh sb="4" eb="6">
      <t>カブシキ</t>
    </rPh>
    <rPh sb="6" eb="8">
      <t>カイシャ</t>
    </rPh>
    <phoneticPr fontId="22"/>
  </si>
  <si>
    <t>SK1035a00</t>
    <phoneticPr fontId="22"/>
  </si>
  <si>
    <t>海外仕様タイプ</t>
  </si>
  <si>
    <t xml:space="preserve">                          栽培試験収量調査用</t>
    <phoneticPr fontId="22"/>
  </si>
  <si>
    <t>https://www.kett.co.jp</t>
  </si>
  <si>
    <t>https:www.root.co.jp</t>
    <phoneticPr fontId="22"/>
  </si>
  <si>
    <r>
      <rPr>
        <sz val="12"/>
        <rFont val="ＭＳ ゴシック"/>
        <family val="3"/>
        <charset val="128"/>
      </rPr>
      <t>注意</t>
    </r>
    <r>
      <rPr>
        <sz val="9"/>
        <rFont val="ＭＳ ゴシック"/>
        <family val="3"/>
        <charset val="128"/>
      </rPr>
      <t>：</t>
    </r>
    <phoneticPr fontId="17"/>
  </si>
  <si>
    <r>
      <t>案件名：市場志向型小規模園芸農業推進プロジェクト（Ethio-SHEP）</t>
    </r>
    <r>
      <rPr>
        <u/>
        <sz val="20"/>
        <rFont val="ＭＳ ゴシック"/>
        <family val="3"/>
        <charset val="128"/>
      </rPr>
      <t>　　　　　　　　　　</t>
    </r>
    <rPh sb="0" eb="2">
      <t>アンケン</t>
    </rPh>
    <rPh sb="2" eb="3">
      <t>メイ</t>
    </rPh>
    <phoneticPr fontId="3"/>
  </si>
  <si>
    <r>
      <rPr>
        <b/>
        <u/>
        <sz val="20"/>
        <rFont val="ＭＳ ゴシック"/>
        <family val="3"/>
        <charset val="128"/>
      </rPr>
      <t>国名：エチオピア</t>
    </r>
    <r>
      <rPr>
        <b/>
        <u/>
        <sz val="16"/>
        <rFont val="ＭＳ ゴシック"/>
        <family val="3"/>
        <charset val="128"/>
      </rPr>
      <t>　　　　　　</t>
    </r>
    <rPh sb="0" eb="1">
      <t>クニ</t>
    </rPh>
    <rPh sb="1" eb="2">
      <t>メイ</t>
    </rPh>
    <phoneticPr fontId="3"/>
  </si>
  <si>
    <t>拡声器</t>
    <phoneticPr fontId="3"/>
  </si>
  <si>
    <t>TOA</t>
    <phoneticPr fontId="3"/>
  </si>
  <si>
    <t>個</t>
    <rPh sb="0" eb="1">
      <t>コ</t>
    </rPh>
    <phoneticPr fontId="3"/>
  </si>
  <si>
    <t>研修・啓発活動時に話者が使用</t>
    <rPh sb="0" eb="2">
      <t>ケンシュウ</t>
    </rPh>
    <rPh sb="3" eb="5">
      <t>ケイハツ</t>
    </rPh>
    <rPh sb="5" eb="7">
      <t>カツドウ</t>
    </rPh>
    <rPh sb="7" eb="8">
      <t>ジ</t>
    </rPh>
    <rPh sb="9" eb="11">
      <t>ワシャ</t>
    </rPh>
    <rPh sb="12" eb="14">
      <t>シヨウ</t>
    </rPh>
    <phoneticPr fontId="3"/>
  </si>
  <si>
    <t>ER-1206S</t>
    <phoneticPr fontId="3"/>
  </si>
  <si>
    <t>TR-215SA</t>
    <phoneticPr fontId="3"/>
  </si>
  <si>
    <t>https://www.toa.jp/products/megaphones/hand_grip_megaphones/er-1206s.html</t>
    <phoneticPr fontId="3"/>
  </si>
  <si>
    <t>http://www.unipex.co.jp/seihin/seihin/seihin_detail.php?categorycode=100&amp;bunruicode=02560#TR-215SA</t>
    <phoneticPr fontId="3"/>
  </si>
  <si>
    <t>ユニペックス</t>
    <phoneticPr fontId="3"/>
  </si>
  <si>
    <t>海外仕様タイプ
（具体的には、電池式、英文取説付属等を必須とする）</t>
    <rPh sb="9" eb="12">
      <t>グタイテキ</t>
    </rPh>
    <rPh sb="15" eb="17">
      <t>デンチ</t>
    </rPh>
    <rPh sb="17" eb="18">
      <t>シキ</t>
    </rPh>
    <rPh sb="19" eb="21">
      <t>エイブン</t>
    </rPh>
    <rPh sb="21" eb="23">
      <t>トリセツ</t>
    </rPh>
    <rPh sb="23" eb="25">
      <t>フゾク</t>
    </rPh>
    <rPh sb="25" eb="26">
      <t>トウ</t>
    </rPh>
    <rPh sb="27" eb="29">
      <t>ヒッス</t>
    </rPh>
    <phoneticPr fontId="3"/>
  </si>
  <si>
    <t xml:space="preserve">機材リスト                                                                                                                 </t>
    <rPh sb="0" eb="2">
      <t>キザイ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</si>
</sst>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8"/>
      <color indexed="8"/>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b/>
      <sz val="10"/>
      <color indexed="8"/>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0"/>
      <color theme="1"/>
      <name val="ＭＳ ゴシック"/>
      <family val="3"/>
      <charset val="128"/>
    </font>
    <font>
      <b/>
      <sz val="12"/>
      <name val="ＭＳ ゴシック"/>
      <family val="3"/>
      <charset val="128"/>
    </font>
    <font>
      <sz val="8"/>
      <color theme="1"/>
      <name val="ＭＳ ゴシック"/>
      <family val="3"/>
      <charset val="128"/>
    </font>
    <font>
      <sz val="6"/>
      <name val="ＭＳ ゴシック"/>
      <family val="2"/>
      <charset val="128"/>
    </font>
    <font>
      <u/>
      <sz val="12"/>
      <color theme="10"/>
      <name val="ＭＳ ゴシック"/>
      <family val="2"/>
      <charset val="128"/>
    </font>
    <font>
      <b/>
      <u/>
      <sz val="16"/>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b/>
      <u/>
      <sz val="11"/>
      <color theme="1"/>
      <name val="ＭＳ ゴシック"/>
      <family val="3"/>
      <charset val="128"/>
    </font>
    <font>
      <b/>
      <u/>
      <sz val="11"/>
      <color theme="1"/>
      <name val="ＭＳ Ｐゴシック"/>
      <family val="3"/>
      <charset val="128"/>
    </font>
    <font>
      <b/>
      <sz val="11"/>
      <color theme="1"/>
      <name val="ＭＳ ゴシック"/>
      <family val="3"/>
      <charset val="128"/>
    </font>
    <font>
      <sz val="18"/>
      <name val="ＭＳ ゴシック"/>
      <family val="3"/>
      <charset val="128"/>
    </font>
    <font>
      <b/>
      <u/>
      <sz val="14"/>
      <color theme="1"/>
      <name val="ＭＳ Ｐゴシック"/>
      <family val="3"/>
      <charset val="128"/>
    </font>
    <font>
      <sz val="14"/>
      <name val="ＭＳ Ｐゴシック"/>
      <family val="3"/>
      <charset val="128"/>
    </font>
    <font>
      <sz val="20"/>
      <name val="ＭＳ ゴシック"/>
      <family val="3"/>
      <charset val="128"/>
    </font>
    <font>
      <b/>
      <sz val="20"/>
      <name val="ＭＳ ゴシック"/>
      <family val="3"/>
      <charset val="128"/>
    </font>
    <font>
      <b/>
      <u/>
      <sz val="20"/>
      <name val="ＭＳ ゴシック"/>
      <family val="3"/>
      <charset val="128"/>
    </font>
    <font>
      <u/>
      <sz val="20"/>
      <name val="ＭＳ ゴシック"/>
      <family val="3"/>
      <charset val="128"/>
    </font>
    <font>
      <sz val="20"/>
      <color theme="1"/>
      <name val="ＭＳ ゴシック"/>
      <family val="3"/>
      <charset val="128"/>
    </font>
    <font>
      <sz val="20"/>
      <color indexed="8"/>
      <name val="ＭＳ ゴシック"/>
      <family val="3"/>
      <charset val="128"/>
    </font>
    <font>
      <b/>
      <sz val="20"/>
      <color indexed="8"/>
      <name val="ＭＳ ゴシック"/>
      <family val="3"/>
      <charset val="128"/>
    </font>
    <font>
      <b/>
      <sz val="20"/>
      <color theme="1"/>
      <name val="ＭＳ ゴシック"/>
      <family val="3"/>
      <charset val="128"/>
    </font>
    <font>
      <b/>
      <u/>
      <sz val="20"/>
      <color theme="1"/>
      <name val="ＭＳ ゴシック"/>
      <family val="3"/>
      <charset val="128"/>
    </font>
    <font>
      <b/>
      <u/>
      <sz val="20"/>
      <color theme="1"/>
      <name val="ＭＳ Ｐゴシック"/>
      <family val="3"/>
      <charset val="128"/>
    </font>
    <font>
      <sz val="16"/>
      <color theme="1"/>
      <name val="ＭＳ ゴシック"/>
      <family val="3"/>
      <charset val="128"/>
    </font>
    <font>
      <sz val="16"/>
      <color indexed="8"/>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23" fillId="0" borderId="0" applyNumberFormat="0" applyFill="0" applyBorder="0" applyAlignment="0" applyProtection="0">
      <alignment vertical="center"/>
    </xf>
  </cellStyleXfs>
  <cellXfs count="148">
    <xf numFmtId="0" fontId="0" fillId="0" borderId="0" xfId="0">
      <alignment vertical="center"/>
    </xf>
    <xf numFmtId="0" fontId="4" fillId="0" borderId="0" xfId="0" applyFont="1" applyBorder="1" applyAlignment="1">
      <alignment vertical="center" wrapText="1"/>
    </xf>
    <xf numFmtId="0" fontId="9" fillId="0" borderId="0" xfId="2" applyFont="1" applyBorder="1" applyAlignment="1">
      <alignment horizontal="left"/>
    </xf>
    <xf numFmtId="0" fontId="18" fillId="0" borderId="0" xfId="2" applyFont="1" applyBorder="1"/>
    <xf numFmtId="0" fontId="16" fillId="0" borderId="0" xfId="2" applyBorder="1"/>
    <xf numFmtId="20" fontId="9" fillId="0" borderId="0" xfId="2" applyNumberFormat="1" applyFont="1" applyAlignment="1">
      <alignment horizontal="left"/>
    </xf>
    <xf numFmtId="0" fontId="18" fillId="0" borderId="0" xfId="2" applyFont="1"/>
    <xf numFmtId="0" fontId="16" fillId="0" borderId="0" xfId="2"/>
    <xf numFmtId="0" fontId="9" fillId="0" borderId="0" xfId="2" applyFont="1" applyAlignment="1">
      <alignment horizontal="left"/>
    </xf>
    <xf numFmtId="0" fontId="4" fillId="0" borderId="0" xfId="0" applyFont="1" applyAlignment="1">
      <alignment vertical="center" wrapText="1"/>
    </xf>
    <xf numFmtId="0" fontId="4" fillId="0" borderId="0" xfId="0" applyFont="1" applyAlignment="1">
      <alignment horizontal="center" vertical="center" wrapText="1"/>
    </xf>
    <xf numFmtId="0" fontId="18" fillId="0" borderId="0" xfId="0" applyFont="1" applyAlignment="1">
      <alignment vertical="center" wrapText="1"/>
    </xf>
    <xf numFmtId="0" fontId="20" fillId="0" borderId="0" xfId="0" applyFont="1" applyFill="1" applyAlignment="1">
      <alignment vertical="center" wrapText="1"/>
    </xf>
    <xf numFmtId="0" fontId="4" fillId="0" borderId="0" xfId="0" applyFont="1" applyFill="1" applyAlignment="1">
      <alignment vertical="center" wrapText="1"/>
    </xf>
    <xf numFmtId="0" fontId="10" fillId="0" borderId="1" xfId="0" applyFont="1" applyBorder="1" applyAlignment="1">
      <alignment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38" fontId="4" fillId="0" borderId="1" xfId="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vertical="center"/>
    </xf>
    <xf numFmtId="0" fontId="14" fillId="0" borderId="1" xfId="0" applyFont="1" applyBorder="1" applyAlignment="1">
      <alignment horizontal="right" vertical="center"/>
    </xf>
    <xf numFmtId="38" fontId="14" fillId="0" borderId="1" xfId="0" applyNumberFormat="1" applyFont="1" applyBorder="1" applyAlignment="1">
      <alignment vertical="center"/>
    </xf>
    <xf numFmtId="0" fontId="14" fillId="0" borderId="1" xfId="0" applyFont="1" applyBorder="1" applyAlignment="1">
      <alignment vertical="center"/>
    </xf>
    <xf numFmtId="0" fontId="15" fillId="0" borderId="2" xfId="0" applyFont="1" applyBorder="1" applyAlignment="1">
      <alignment vertical="center"/>
    </xf>
    <xf numFmtId="0" fontId="0" fillId="0" borderId="7" xfId="0" applyBorder="1">
      <alignment vertical="center"/>
    </xf>
    <xf numFmtId="0" fontId="15" fillId="0" borderId="3" xfId="0" applyFont="1" applyBorder="1" applyAlignment="1">
      <alignment vertical="center"/>
    </xf>
    <xf numFmtId="0" fontId="0" fillId="0" borderId="8" xfId="0" applyBorder="1">
      <alignment vertical="center"/>
    </xf>
    <xf numFmtId="0" fontId="15" fillId="0" borderId="6" xfId="0" applyFont="1" applyBorder="1" applyAlignment="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15" fillId="0" borderId="7" xfId="0" applyFont="1" applyBorder="1" applyAlignment="1">
      <alignment vertical="center"/>
    </xf>
    <xf numFmtId="0" fontId="20" fillId="2" borderId="0" xfId="0" applyFont="1" applyFill="1" applyAlignment="1">
      <alignment vertical="center" wrapText="1"/>
    </xf>
    <xf numFmtId="0" fontId="20" fillId="2" borderId="0" xfId="0" applyFont="1" applyFill="1" applyAlignment="1">
      <alignment wrapText="1"/>
    </xf>
    <xf numFmtId="176" fontId="18" fillId="0" borderId="1" xfId="2" applyNumberFormat="1" applyFont="1" applyBorder="1" applyAlignment="1">
      <alignment horizontal="center" vertical="center" wrapText="1"/>
    </xf>
    <xf numFmtId="0" fontId="10" fillId="0" borderId="7" xfId="0" applyFont="1" applyBorder="1" applyAlignment="1">
      <alignment vertical="center" wrapText="1"/>
    </xf>
    <xf numFmtId="0" fontId="9" fillId="0" borderId="1" xfId="0" applyFont="1" applyBorder="1" applyAlignment="1">
      <alignment vertical="center"/>
    </xf>
    <xf numFmtId="0" fontId="9" fillId="0" borderId="7" xfId="0" applyFont="1"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15" fillId="0" borderId="1" xfId="0" applyFont="1" applyBorder="1" applyAlignment="1">
      <alignment vertical="center"/>
    </xf>
    <xf numFmtId="0" fontId="25" fillId="0" borderId="0" xfId="2" applyFont="1" applyBorder="1" applyAlignment="1">
      <alignment horizontal="left"/>
    </xf>
    <xf numFmtId="0" fontId="25" fillId="0" borderId="0" xfId="2" applyFont="1" applyBorder="1"/>
    <xf numFmtId="0" fontId="25" fillId="0" borderId="0" xfId="2" applyFont="1" applyAlignment="1">
      <alignment horizontal="left"/>
    </xf>
    <xf numFmtId="0" fontId="25" fillId="0" borderId="0" xfId="2" applyFont="1"/>
    <xf numFmtId="0" fontId="25"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Fill="1" applyAlignment="1">
      <alignment vertical="center" wrapText="1"/>
    </xf>
    <xf numFmtId="0" fontId="26" fillId="2" borderId="0" xfId="0" applyFont="1" applyFill="1" applyAlignment="1">
      <alignment vertical="center" wrapText="1"/>
    </xf>
    <xf numFmtId="0" fontId="18" fillId="0" borderId="0" xfId="0" applyFont="1" applyFill="1" applyAlignment="1"/>
    <xf numFmtId="0" fontId="27" fillId="0" borderId="0" xfId="0" applyFont="1" applyFill="1" applyAlignment="1"/>
    <xf numFmtId="0" fontId="27" fillId="0" borderId="0" xfId="0" applyFont="1" applyFill="1" applyAlignment="1">
      <alignment wrapText="1"/>
    </xf>
    <xf numFmtId="0" fontId="16" fillId="0" borderId="0" xfId="2" applyFill="1"/>
    <xf numFmtId="0" fontId="28" fillId="0" borderId="0" xfId="2" applyFont="1" applyFill="1"/>
    <xf numFmtId="0" fontId="29" fillId="0" borderId="0" xfId="2" applyFont="1" applyFill="1"/>
    <xf numFmtId="0" fontId="4" fillId="0" borderId="9"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left" vertical="center" wrapText="1"/>
    </xf>
    <xf numFmtId="0" fontId="10"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18" fillId="0" borderId="9" xfId="2" applyNumberFormat="1" applyFont="1" applyBorder="1" applyAlignment="1">
      <alignment horizontal="center" vertical="center" wrapText="1"/>
    </xf>
    <xf numFmtId="176" fontId="18" fillId="0" borderId="5" xfId="2"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3" xfId="0" applyFont="1" applyBorder="1" applyAlignment="1">
      <alignment vertical="center" wrapText="1"/>
    </xf>
    <xf numFmtId="38" fontId="4" fillId="0" borderId="13" xfId="1" applyFont="1" applyBorder="1" applyAlignment="1">
      <alignment horizontal="center" vertical="center" wrapText="1"/>
    </xf>
    <xf numFmtId="0" fontId="0" fillId="0" borderId="1" xfId="0" applyBorder="1">
      <alignment vertical="center"/>
    </xf>
    <xf numFmtId="0" fontId="30" fillId="0" borderId="0" xfId="2" applyFont="1" applyFill="1" applyBorder="1"/>
    <xf numFmtId="0" fontId="30" fillId="0" borderId="0" xfId="2" applyFont="1" applyFill="1"/>
    <xf numFmtId="0" fontId="14" fillId="0" borderId="0" xfId="0" applyFont="1">
      <alignment vertical="center"/>
    </xf>
    <xf numFmtId="0" fontId="32" fillId="0" borderId="0" xfId="2" applyFont="1" applyFill="1"/>
    <xf numFmtId="0" fontId="33" fillId="0" borderId="0" xfId="2" applyFont="1" applyFill="1"/>
    <xf numFmtId="0" fontId="10" fillId="0" borderId="1" xfId="0" applyFont="1" applyBorder="1" applyAlignment="1">
      <alignment vertical="center" wrapText="1"/>
    </xf>
    <xf numFmtId="0" fontId="31" fillId="0" borderId="0" xfId="0" applyFont="1" applyBorder="1" applyAlignment="1">
      <alignment horizontal="center" vertical="center" wrapText="1"/>
    </xf>
    <xf numFmtId="0" fontId="41" fillId="0" borderId="1" xfId="0" applyFont="1" applyBorder="1" applyAlignment="1">
      <alignment horizontal="right" vertical="center"/>
    </xf>
    <xf numFmtId="0" fontId="34" fillId="0" borderId="0" xfId="2" applyFont="1" applyBorder="1"/>
    <xf numFmtId="0" fontId="41" fillId="0" borderId="0" xfId="2" applyFont="1" applyFill="1" applyBorder="1"/>
    <xf numFmtId="0" fontId="41" fillId="0" borderId="0" xfId="2" applyFont="1" applyFill="1"/>
    <xf numFmtId="0" fontId="42" fillId="0" borderId="0" xfId="2" applyFont="1" applyFill="1"/>
    <xf numFmtId="0" fontId="43" fillId="0" borderId="0" xfId="2" applyFont="1" applyFill="1"/>
    <xf numFmtId="0" fontId="34" fillId="0" borderId="0" xfId="2" applyFont="1"/>
    <xf numFmtId="0" fontId="34" fillId="0" borderId="0" xfId="0" applyFont="1" applyAlignment="1">
      <alignment vertical="center" wrapText="1"/>
    </xf>
    <xf numFmtId="0" fontId="35" fillId="0" borderId="0" xfId="0" applyFont="1" applyFill="1" applyAlignment="1">
      <alignment vertical="center" wrapText="1"/>
    </xf>
    <xf numFmtId="0" fontId="34" fillId="0" borderId="0" xfId="0" applyFont="1" applyFill="1" applyAlignment="1"/>
    <xf numFmtId="0" fontId="35" fillId="0" borderId="0" xfId="0" applyFont="1" applyFill="1" applyAlignment="1"/>
    <xf numFmtId="0" fontId="35" fillId="2" borderId="0" xfId="0" applyFont="1" applyFill="1" applyAlignment="1">
      <alignment wrapText="1"/>
    </xf>
    <xf numFmtId="0" fontId="34" fillId="0" borderId="0" xfId="2" applyFont="1" applyBorder="1" applyAlignment="1">
      <alignment horizontal="left"/>
    </xf>
    <xf numFmtId="0" fontId="12" fillId="0" borderId="0" xfId="0" applyFont="1" applyBorder="1" applyAlignment="1">
      <alignment vertical="center" wrapText="1"/>
    </xf>
    <xf numFmtId="0" fontId="13" fillId="0" borderId="0" xfId="0" applyFont="1" applyBorder="1" applyAlignment="1">
      <alignment vertical="center"/>
    </xf>
    <xf numFmtId="0" fontId="41" fillId="0" borderId="0" xfId="0" applyFont="1" applyBorder="1" applyAlignment="1">
      <alignment horizontal="right" vertical="center"/>
    </xf>
    <xf numFmtId="38" fontId="14" fillId="0" borderId="0" xfId="0" applyNumberFormat="1" applyFont="1" applyBorder="1" applyAlignment="1">
      <alignment vertical="center"/>
    </xf>
    <xf numFmtId="0" fontId="15" fillId="0" borderId="0" xfId="0" applyFont="1" applyBorder="1" applyAlignment="1">
      <alignment vertical="center"/>
    </xf>
    <xf numFmtId="0" fontId="0" fillId="0" borderId="0" xfId="0" applyBorder="1">
      <alignment vertical="center"/>
    </xf>
    <xf numFmtId="0" fontId="34" fillId="0" borderId="0" xfId="0" applyFont="1" applyAlignment="1"/>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19" fillId="0" borderId="0" xfId="0" applyFont="1" applyBorder="1" applyAlignment="1">
      <alignment horizontal="right" vertical="center" wrapText="1"/>
    </xf>
    <xf numFmtId="0" fontId="8" fillId="0" borderId="1" xfId="0" applyFont="1" applyBorder="1" applyAlignment="1">
      <alignment horizontal="left" vertical="center" wrapText="1"/>
    </xf>
    <xf numFmtId="0" fontId="38" fillId="0" borderId="1" xfId="0" applyFont="1" applyBorder="1" applyAlignment="1">
      <alignment horizontal="center" vertical="center" wrapText="1"/>
    </xf>
    <xf numFmtId="0" fontId="23" fillId="0" borderId="1" xfId="3" applyBorder="1" applyAlignment="1">
      <alignment horizontal="left" vertical="center" wrapText="1"/>
    </xf>
    <xf numFmtId="0" fontId="5" fillId="0" borderId="0" xfId="0" applyFont="1" applyBorder="1" applyAlignment="1">
      <alignment vertical="center"/>
    </xf>
    <xf numFmtId="0" fontId="10" fillId="0" borderId="1" xfId="0" applyFont="1" applyBorder="1" applyAlignment="1">
      <alignment horizontal="center" vertical="center" wrapText="1"/>
    </xf>
    <xf numFmtId="0" fontId="8" fillId="0" borderId="13" xfId="0" applyFont="1" applyBorder="1" applyAlignment="1">
      <alignment horizontal="left" vertical="center" wrapText="1"/>
    </xf>
    <xf numFmtId="0" fontId="23" fillId="0" borderId="1" xfId="3" applyBorder="1" applyAlignment="1">
      <alignment horizontal="left" vertical="center" wrapText="1"/>
    </xf>
    <xf numFmtId="0" fontId="25" fillId="0" borderId="9"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46" fillId="0" borderId="1" xfId="0" applyFont="1" applyBorder="1" applyAlignment="1">
      <alignment vertical="center" wrapText="1"/>
    </xf>
    <xf numFmtId="0" fontId="25" fillId="0" borderId="10" xfId="0" applyFont="1" applyBorder="1" applyAlignment="1">
      <alignment vertical="center" wrapText="1"/>
    </xf>
    <xf numFmtId="0" fontId="25" fillId="0" borderId="1" xfId="0" applyFont="1" applyBorder="1" applyAlignment="1">
      <alignment horizontal="center" vertical="center" wrapText="1"/>
    </xf>
    <xf numFmtId="176" fontId="25" fillId="0" borderId="1" xfId="2" applyNumberFormat="1" applyFont="1" applyBorder="1" applyAlignment="1">
      <alignment horizontal="center" vertical="center" wrapText="1"/>
    </xf>
    <xf numFmtId="0" fontId="34" fillId="0" borderId="0" xfId="0" applyFont="1" applyBorder="1" applyAlignment="1">
      <alignment horizontal="center" vertical="center" wrapText="1"/>
    </xf>
    <xf numFmtId="0" fontId="24" fillId="0" borderId="0" xfId="0" applyFont="1" applyBorder="1" applyAlignment="1">
      <alignment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xf>
    <xf numFmtId="0" fontId="36" fillId="0" borderId="8" xfId="0" applyFont="1" applyBorder="1" applyAlignment="1">
      <alignment horizontal="left" vertical="center"/>
    </xf>
    <xf numFmtId="0" fontId="37" fillId="0" borderId="8" xfId="0" applyFont="1" applyBorder="1" applyAlignment="1">
      <alignment horizontal="left" vertical="top"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19" fillId="0" borderId="0" xfId="0" applyFont="1" applyBorder="1" applyAlignment="1">
      <alignment horizontal="right" vertical="center" wrapText="1"/>
    </xf>
    <xf numFmtId="0" fontId="8" fillId="0" borderId="1" xfId="0" applyFont="1" applyBorder="1" applyAlignment="1">
      <alignment horizontal="left" vertical="center" wrapText="1"/>
    </xf>
    <xf numFmtId="0" fontId="38" fillId="0" borderId="1" xfId="0" applyFont="1" applyBorder="1" applyAlignment="1">
      <alignment horizontal="center" vertical="center" wrapText="1"/>
    </xf>
    <xf numFmtId="0" fontId="23" fillId="0" borderId="1" xfId="3" applyBorder="1" applyAlignment="1">
      <alignment horizontal="left" vertical="center" wrapText="1"/>
    </xf>
    <xf numFmtId="0" fontId="2"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9" xfId="3" applyBorder="1" applyAlignment="1">
      <alignment horizontal="left" vertical="center" wrapText="1"/>
    </xf>
    <xf numFmtId="0" fontId="0" fillId="0" borderId="9" xfId="0" applyBorder="1" applyAlignment="1">
      <alignment horizontal="center" vertical="center"/>
    </xf>
    <xf numFmtId="0" fontId="0" fillId="0" borderId="1" xfId="0" applyBorder="1" applyAlignment="1">
      <alignment horizontal="left" vertical="center"/>
    </xf>
    <xf numFmtId="0" fontId="18" fillId="0" borderId="0" xfId="0" applyFont="1" applyAlignment="1">
      <alignment horizontal="left" wrapText="1"/>
    </xf>
    <xf numFmtId="0" fontId="9" fillId="0" borderId="1" xfId="0" applyFont="1" applyBorder="1" applyAlignment="1">
      <alignment horizontal="center" vertical="center"/>
    </xf>
    <xf numFmtId="0" fontId="0" fillId="0" borderId="4" xfId="0" applyBorder="1" applyAlignment="1">
      <alignment horizontal="center" vertical="center"/>
    </xf>
    <xf numFmtId="0" fontId="19" fillId="0" borderId="5" xfId="0" applyFont="1" applyBorder="1" applyAlignment="1">
      <alignment horizontal="right" vertical="center" wrapText="1"/>
    </xf>
    <xf numFmtId="0" fontId="23" fillId="0" borderId="13" xfId="3"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horizontal="left" vertical="center"/>
    </xf>
  </cellXfs>
  <cellStyles count="4">
    <cellStyle name="ハイパーリンク" xfId="3" builtinId="8"/>
    <cellStyle name="桁区切り" xfId="1" builtinId="6"/>
    <cellStyle name="標準" xfId="0" builtinId="0"/>
    <cellStyle name="標準_携行機材等業務依頼書付属書、機材リス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ipex.co.jp/seihin/seihin/seihin_detail.php?categorycode=100&amp;bunruicode=02560" TargetMode="External"/><Relationship Id="rId1" Type="http://schemas.openxmlformats.org/officeDocument/2006/relationships/hyperlink" Target="https://www.toa.jp/products/megaphones/hand_grip_megaphones/er-1206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ohotaro.com/p/4022/3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GridLines="0" tabSelected="1" view="pageBreakPreview" zoomScale="55" zoomScaleNormal="40" zoomScaleSheetLayoutView="55" zoomScalePageLayoutView="40" workbookViewId="0">
      <selection activeCell="K7" sqref="K7"/>
    </sheetView>
  </sheetViews>
  <sheetFormatPr defaultColWidth="0" defaultRowHeight="14.25"/>
  <cols>
    <col min="1" max="1" width="8.75" customWidth="1"/>
    <col min="2" max="2" width="38.75" customWidth="1"/>
    <col min="3" max="6" width="14.125" customWidth="1"/>
    <col min="7" max="7" width="46.75" customWidth="1"/>
    <col min="8" max="8" width="23.5" customWidth="1"/>
    <col min="9" max="10" width="14.125" customWidth="1"/>
    <col min="11" max="12" width="21.25" customWidth="1"/>
    <col min="14" max="15" width="43.625" customWidth="1"/>
    <col min="16" max="16" width="23.5" customWidth="1"/>
    <col min="17" max="17" width="34" customWidth="1"/>
  </cols>
  <sheetData>
    <row r="1" spans="1:18" ht="42" customHeight="1">
      <c r="A1" s="112" t="s">
        <v>73</v>
      </c>
      <c r="B1" s="112"/>
      <c r="C1" s="112"/>
      <c r="D1" s="112"/>
      <c r="E1" s="112"/>
      <c r="F1" s="112"/>
      <c r="G1" s="112"/>
      <c r="H1" s="112"/>
      <c r="I1" s="112"/>
      <c r="J1" s="112"/>
      <c r="K1" s="112"/>
      <c r="L1" s="112"/>
      <c r="M1" s="112"/>
      <c r="N1" s="112"/>
      <c r="O1" s="74"/>
    </row>
    <row r="2" spans="1:18" ht="81.75" customHeight="1">
      <c r="A2" s="113" t="s">
        <v>62</v>
      </c>
      <c r="B2" s="113"/>
      <c r="C2" s="113"/>
      <c r="D2" s="101"/>
      <c r="E2" s="101"/>
      <c r="F2" s="117" t="s">
        <v>61</v>
      </c>
      <c r="G2" s="117"/>
      <c r="H2" s="117"/>
      <c r="I2" s="117"/>
      <c r="J2" s="117"/>
      <c r="K2" s="117"/>
      <c r="L2" s="118"/>
      <c r="M2" s="118"/>
      <c r="N2" s="118"/>
      <c r="O2" s="118"/>
    </row>
    <row r="3" spans="1:18" ht="44.25" customHeight="1">
      <c r="A3" s="114" t="s">
        <v>0</v>
      </c>
      <c r="B3" s="114"/>
      <c r="C3" s="114"/>
      <c r="D3" s="114"/>
      <c r="E3" s="114"/>
      <c r="F3" s="114"/>
      <c r="G3" s="114"/>
      <c r="H3" s="114"/>
      <c r="I3" s="114"/>
      <c r="J3" s="114"/>
      <c r="K3" s="114"/>
      <c r="L3" s="115"/>
      <c r="M3" s="36" t="s">
        <v>1</v>
      </c>
      <c r="N3" s="116" t="s">
        <v>2</v>
      </c>
      <c r="O3" s="116"/>
      <c r="R3" s="37"/>
    </row>
    <row r="4" spans="1:18" ht="120" customHeight="1">
      <c r="A4" s="99" t="s">
        <v>3</v>
      </c>
      <c r="B4" s="99" t="s">
        <v>4</v>
      </c>
      <c r="C4" s="99" t="s">
        <v>5</v>
      </c>
      <c r="D4" s="99" t="s">
        <v>6</v>
      </c>
      <c r="E4" s="99" t="s">
        <v>7</v>
      </c>
      <c r="F4" s="99" t="s">
        <v>8</v>
      </c>
      <c r="G4" s="99" t="s">
        <v>9</v>
      </c>
      <c r="H4" s="99" t="s">
        <v>10</v>
      </c>
      <c r="I4" s="99" t="s">
        <v>11</v>
      </c>
      <c r="J4" s="99" t="s">
        <v>12</v>
      </c>
      <c r="K4" s="99" t="s">
        <v>13</v>
      </c>
      <c r="L4" s="99" t="s">
        <v>14</v>
      </c>
      <c r="M4" s="125" t="s">
        <v>15</v>
      </c>
      <c r="N4" s="125"/>
      <c r="O4" s="99" t="s">
        <v>16</v>
      </c>
      <c r="R4" s="35"/>
    </row>
    <row r="5" spans="1:18" ht="80.099999999999994" customHeight="1">
      <c r="A5" s="105">
        <v>1</v>
      </c>
      <c r="B5" s="106" t="s">
        <v>63</v>
      </c>
      <c r="C5" s="107" t="s">
        <v>64</v>
      </c>
      <c r="D5" s="108" t="s">
        <v>67</v>
      </c>
      <c r="E5" s="107" t="s">
        <v>71</v>
      </c>
      <c r="F5" s="108" t="s">
        <v>68</v>
      </c>
      <c r="G5" s="109" t="s">
        <v>72</v>
      </c>
      <c r="H5" s="107" t="s">
        <v>66</v>
      </c>
      <c r="I5" s="110">
        <v>76</v>
      </c>
      <c r="J5" s="110" t="s">
        <v>65</v>
      </c>
      <c r="K5" s="111"/>
      <c r="L5" s="111"/>
      <c r="M5" s="126" t="s">
        <v>69</v>
      </c>
      <c r="N5" s="124"/>
      <c r="O5" s="104" t="s">
        <v>70</v>
      </c>
      <c r="R5" s="38"/>
    </row>
    <row r="6" spans="1:18" ht="80.099999999999994" customHeight="1">
      <c r="A6" s="55"/>
      <c r="B6" s="16"/>
      <c r="C6" s="98"/>
      <c r="E6" s="98"/>
      <c r="F6" s="16"/>
      <c r="G6" s="98"/>
      <c r="H6" s="98"/>
      <c r="I6" s="15"/>
      <c r="J6" s="15"/>
      <c r="K6" s="34"/>
      <c r="L6" s="34"/>
      <c r="M6" s="100"/>
      <c r="N6" s="98"/>
      <c r="O6" s="98"/>
      <c r="R6" s="38"/>
    </row>
    <row r="7" spans="1:18" ht="80.099999999999994" customHeight="1">
      <c r="A7" s="55"/>
      <c r="B7" s="16"/>
      <c r="C7" s="98"/>
      <c r="D7" s="73"/>
      <c r="E7" s="98"/>
      <c r="F7" s="16"/>
      <c r="G7" s="98"/>
      <c r="H7" s="98"/>
      <c r="I7" s="15"/>
      <c r="J7" s="15"/>
      <c r="K7" s="34"/>
      <c r="L7" s="34"/>
      <c r="M7" s="100"/>
      <c r="N7" s="98"/>
      <c r="O7" s="98"/>
      <c r="R7" s="38"/>
    </row>
    <row r="8" spans="1:18" ht="80.099999999999994" customHeight="1">
      <c r="A8" s="15"/>
      <c r="B8" s="16"/>
      <c r="C8" s="98"/>
      <c r="D8" s="98"/>
      <c r="E8" s="98"/>
      <c r="F8" s="16"/>
      <c r="G8" s="98"/>
      <c r="H8" s="98"/>
      <c r="I8" s="15"/>
      <c r="J8" s="15"/>
      <c r="K8" s="17"/>
      <c r="L8" s="17"/>
      <c r="M8" s="126"/>
      <c r="N8" s="124"/>
      <c r="O8" s="98"/>
      <c r="R8" s="38"/>
    </row>
    <row r="9" spans="1:18" ht="80.099999999999994" customHeight="1">
      <c r="A9" s="63"/>
      <c r="B9" s="16"/>
      <c r="C9" s="98"/>
      <c r="D9" s="98"/>
      <c r="E9" s="98"/>
      <c r="F9" s="16"/>
      <c r="G9" s="16"/>
      <c r="H9" s="98"/>
      <c r="I9" s="15"/>
      <c r="J9" s="15"/>
      <c r="K9" s="17"/>
      <c r="L9" s="17"/>
      <c r="M9" s="126"/>
      <c r="N9" s="126"/>
      <c r="O9" s="98"/>
      <c r="R9" s="38"/>
    </row>
    <row r="10" spans="1:18" ht="80.099999999999994" customHeight="1">
      <c r="A10" s="15"/>
      <c r="B10" s="16"/>
      <c r="C10" s="98"/>
      <c r="D10" s="98"/>
      <c r="E10" s="98"/>
      <c r="F10" s="16"/>
      <c r="G10" s="98"/>
      <c r="H10" s="98"/>
      <c r="I10" s="15"/>
      <c r="J10" s="15"/>
      <c r="K10" s="17"/>
      <c r="L10" s="17"/>
      <c r="M10" s="124"/>
      <c r="N10" s="124"/>
      <c r="O10" s="98"/>
      <c r="R10" s="38"/>
    </row>
    <row r="11" spans="1:18" ht="80.099999999999994" customHeight="1">
      <c r="A11" s="15"/>
      <c r="B11" s="16"/>
      <c r="C11" s="98"/>
      <c r="D11" s="98"/>
      <c r="E11" s="98"/>
      <c r="F11" s="16"/>
      <c r="G11" s="16"/>
      <c r="H11" s="16"/>
      <c r="I11" s="15"/>
      <c r="J11" s="15"/>
      <c r="K11" s="17"/>
      <c r="L11" s="17"/>
      <c r="M11" s="124"/>
      <c r="N11" s="124"/>
      <c r="O11" s="98"/>
      <c r="R11" s="38"/>
    </row>
    <row r="12" spans="1:18" ht="80.099999999999994" customHeight="1">
      <c r="A12" s="15"/>
      <c r="B12" s="16"/>
      <c r="C12" s="98"/>
      <c r="D12" s="98"/>
      <c r="E12" s="98"/>
      <c r="F12" s="16"/>
      <c r="G12" s="16"/>
      <c r="H12" s="16"/>
      <c r="I12" s="15"/>
      <c r="J12" s="15"/>
      <c r="K12" s="17"/>
      <c r="L12" s="17"/>
      <c r="M12" s="124"/>
      <c r="N12" s="124"/>
      <c r="O12" s="98"/>
      <c r="R12" s="38"/>
    </row>
    <row r="13" spans="1:18" ht="80.099999999999994" customHeight="1">
      <c r="A13" s="15"/>
      <c r="B13" s="16"/>
      <c r="C13" s="98"/>
      <c r="D13" s="98"/>
      <c r="E13" s="98"/>
      <c r="F13" s="16"/>
      <c r="G13" s="16"/>
      <c r="H13" s="16"/>
      <c r="I13" s="15"/>
      <c r="J13" s="15"/>
      <c r="K13" s="17"/>
      <c r="L13" s="17"/>
      <c r="M13" s="124"/>
      <c r="N13" s="124"/>
      <c r="O13" s="98"/>
      <c r="R13" s="38"/>
    </row>
    <row r="14" spans="1:18" ht="80.099999999999994" customHeight="1">
      <c r="A14" s="15"/>
      <c r="B14" s="16"/>
      <c r="C14" s="98"/>
      <c r="D14" s="98"/>
      <c r="E14" s="98"/>
      <c r="F14" s="16"/>
      <c r="G14" s="16"/>
      <c r="H14" s="16"/>
      <c r="I14" s="15"/>
      <c r="J14" s="15"/>
      <c r="K14" s="17"/>
      <c r="L14" s="17"/>
      <c r="M14" s="119"/>
      <c r="N14" s="120"/>
      <c r="O14" s="96"/>
      <c r="R14" s="39"/>
    </row>
    <row r="15" spans="1:18" ht="80.099999999999994" customHeight="1">
      <c r="A15" s="15"/>
      <c r="B15" s="16"/>
      <c r="C15" s="98"/>
      <c r="D15" s="98"/>
      <c r="E15" s="98"/>
      <c r="F15" s="16"/>
      <c r="G15" s="16"/>
      <c r="H15" s="16"/>
      <c r="I15" s="15"/>
      <c r="J15" s="15"/>
      <c r="K15" s="17"/>
      <c r="L15" s="17"/>
      <c r="M15" s="121"/>
      <c r="N15" s="122"/>
      <c r="O15" s="95"/>
      <c r="R15" s="38"/>
    </row>
    <row r="16" spans="1:18" ht="80.099999999999994" customHeight="1">
      <c r="A16" s="18"/>
      <c r="B16" s="18"/>
      <c r="C16" s="18"/>
      <c r="D16" s="18"/>
      <c r="E16" s="18"/>
      <c r="F16" s="18"/>
      <c r="G16" s="18"/>
      <c r="H16" s="18"/>
      <c r="I16" s="18"/>
      <c r="J16" s="19"/>
      <c r="K16" s="75" t="s">
        <v>17</v>
      </c>
      <c r="L16" s="21">
        <f>SUM(L5:L15)</f>
        <v>0</v>
      </c>
      <c r="M16" s="23"/>
      <c r="N16" s="31"/>
      <c r="O16" s="40"/>
      <c r="R16" s="24"/>
    </row>
    <row r="17" spans="1:18" ht="80.099999999999994" customHeight="1">
      <c r="A17" s="18"/>
      <c r="B17" s="18"/>
      <c r="C17" s="18"/>
      <c r="D17" s="18"/>
      <c r="E17" s="18"/>
      <c r="F17" s="18"/>
      <c r="G17" s="18"/>
      <c r="H17" s="18"/>
      <c r="I17" s="18"/>
      <c r="J17" s="19"/>
      <c r="K17" s="75" t="s">
        <v>18</v>
      </c>
      <c r="L17" s="22">
        <f>L16*0.1</f>
        <v>0</v>
      </c>
      <c r="M17" s="23"/>
      <c r="N17" s="31"/>
      <c r="O17" s="40"/>
      <c r="R17" s="28"/>
    </row>
    <row r="18" spans="1:18" ht="80.099999999999994" customHeight="1">
      <c r="A18" s="18"/>
      <c r="B18" s="18"/>
      <c r="C18" s="18"/>
      <c r="D18" s="18"/>
      <c r="E18" s="18"/>
      <c r="F18" s="18"/>
      <c r="G18" s="18"/>
      <c r="H18" s="18"/>
      <c r="I18" s="18"/>
      <c r="J18" s="19"/>
      <c r="K18" s="75" t="s">
        <v>19</v>
      </c>
      <c r="L18" s="21">
        <f>L16+L17</f>
        <v>0</v>
      </c>
      <c r="M18" s="25"/>
      <c r="N18" s="27"/>
      <c r="O18" s="40"/>
      <c r="R18" s="24"/>
    </row>
    <row r="19" spans="1:18" ht="36.75" customHeight="1">
      <c r="A19" s="88"/>
      <c r="B19" s="88"/>
      <c r="C19" s="88"/>
      <c r="D19" s="88"/>
      <c r="E19" s="88"/>
      <c r="F19" s="88"/>
      <c r="G19" s="88"/>
      <c r="H19" s="88"/>
      <c r="I19" s="88"/>
      <c r="J19" s="89"/>
      <c r="K19" s="90"/>
      <c r="L19" s="91"/>
      <c r="M19" s="92"/>
      <c r="N19" s="92"/>
      <c r="O19" s="92"/>
      <c r="R19" s="93"/>
    </row>
    <row r="20" spans="1:18" ht="21" customHeight="1">
      <c r="A20" s="87"/>
      <c r="B20" s="76"/>
      <c r="C20" s="76"/>
      <c r="D20" s="76"/>
      <c r="E20" s="76"/>
      <c r="F20" s="76"/>
      <c r="G20" s="76"/>
      <c r="H20" s="76"/>
      <c r="I20" s="76"/>
      <c r="J20" s="42"/>
      <c r="K20" s="42"/>
      <c r="L20" s="4"/>
      <c r="M20" s="123"/>
      <c r="N20" s="123"/>
      <c r="O20" s="97"/>
    </row>
    <row r="21" spans="1:18" ht="21" customHeight="1">
      <c r="A21" s="43"/>
      <c r="B21" s="77"/>
      <c r="C21" s="78"/>
      <c r="D21" s="78"/>
      <c r="E21" s="78"/>
      <c r="F21" s="78"/>
      <c r="G21" s="79"/>
      <c r="H21" s="80"/>
      <c r="I21" s="80"/>
      <c r="J21" s="71"/>
      <c r="K21" s="72"/>
      <c r="L21" s="7"/>
      <c r="M21" s="9"/>
      <c r="N21" s="1"/>
      <c r="O21" s="1"/>
    </row>
    <row r="22" spans="1:18" ht="21" customHeight="1">
      <c r="A22" s="43"/>
      <c r="B22" s="81"/>
      <c r="C22" s="81"/>
      <c r="D22" s="81"/>
      <c r="E22" s="81"/>
      <c r="F22" s="81"/>
      <c r="G22" s="81"/>
      <c r="H22" s="81"/>
      <c r="I22" s="81"/>
      <c r="J22" s="44"/>
      <c r="K22" s="44"/>
      <c r="L22" s="7"/>
      <c r="M22" s="9"/>
      <c r="N22" s="1"/>
      <c r="O22" s="1"/>
    </row>
    <row r="23" spans="1:18" ht="24.75" customHeight="1">
      <c r="A23" s="45"/>
      <c r="B23" s="81"/>
      <c r="C23" s="81"/>
      <c r="D23" s="81"/>
      <c r="E23" s="81"/>
      <c r="F23" s="81"/>
      <c r="G23" s="81"/>
      <c r="H23" s="81"/>
      <c r="I23" s="81"/>
      <c r="J23" s="44"/>
      <c r="K23" s="44"/>
      <c r="L23" s="6"/>
      <c r="M23" s="9"/>
      <c r="N23" s="1"/>
      <c r="O23" s="1"/>
    </row>
    <row r="24" spans="1:18" ht="21" customHeight="1">
      <c r="A24" s="47"/>
      <c r="B24" s="81"/>
      <c r="C24" s="82"/>
      <c r="D24" s="82"/>
      <c r="E24" s="82"/>
      <c r="F24" s="82"/>
      <c r="G24" s="82"/>
      <c r="H24" s="82"/>
      <c r="I24" s="82"/>
      <c r="J24" s="45"/>
      <c r="K24" s="46"/>
      <c r="L24" s="10"/>
      <c r="M24" s="9"/>
      <c r="N24" s="9"/>
      <c r="O24" s="9"/>
    </row>
    <row r="25" spans="1:18" ht="21" customHeight="1">
      <c r="A25" s="41"/>
      <c r="B25" s="94"/>
      <c r="C25" s="94"/>
      <c r="D25" s="94"/>
      <c r="E25" s="94"/>
      <c r="F25" s="94"/>
      <c r="G25" s="83"/>
      <c r="H25" s="83"/>
      <c r="I25" s="83"/>
      <c r="J25" s="48"/>
      <c r="K25" s="46"/>
      <c r="L25" s="10"/>
      <c r="M25" s="9"/>
      <c r="N25" s="9"/>
      <c r="O25" s="9"/>
    </row>
    <row r="26" spans="1:18" ht="24">
      <c r="A26" s="45"/>
      <c r="B26" s="84"/>
      <c r="C26" s="85"/>
      <c r="D26" s="85"/>
      <c r="E26" s="85"/>
      <c r="F26" s="85"/>
      <c r="G26" s="86"/>
      <c r="H26" s="82"/>
      <c r="I26" s="82"/>
      <c r="J26" s="9"/>
      <c r="K26" s="10"/>
      <c r="L26" s="10"/>
      <c r="M26" s="9"/>
      <c r="N26" s="9"/>
      <c r="O26" s="9"/>
    </row>
    <row r="27" spans="1:18" ht="24">
      <c r="A27" s="9"/>
      <c r="B27" s="82"/>
      <c r="C27" s="82"/>
      <c r="D27" s="82"/>
      <c r="E27" s="82"/>
      <c r="F27" s="82"/>
      <c r="G27" s="82"/>
      <c r="H27" s="82"/>
      <c r="I27" s="82"/>
      <c r="J27" s="9"/>
      <c r="K27" s="10"/>
      <c r="L27" s="10"/>
      <c r="M27" s="9"/>
      <c r="N27" s="9"/>
      <c r="O27" s="9"/>
    </row>
    <row r="28" spans="1:18">
      <c r="B28" s="9"/>
      <c r="C28" s="70"/>
      <c r="D28" s="70"/>
      <c r="E28" s="70"/>
      <c r="F28" s="70"/>
      <c r="G28" s="70"/>
    </row>
  </sheetData>
  <mergeCells count="17">
    <mergeCell ref="M10:N10"/>
    <mergeCell ref="M4:N4"/>
    <mergeCell ref="M5:N5"/>
    <mergeCell ref="M8:N8"/>
    <mergeCell ref="M9:N9"/>
    <mergeCell ref="M14:N14"/>
    <mergeCell ref="M15:N15"/>
    <mergeCell ref="M20:N20"/>
    <mergeCell ref="M11:N11"/>
    <mergeCell ref="M12:N12"/>
    <mergeCell ref="M13:N13"/>
    <mergeCell ref="A1:N1"/>
    <mergeCell ref="A2:C2"/>
    <mergeCell ref="A3:L3"/>
    <mergeCell ref="N3:O3"/>
    <mergeCell ref="F2:K2"/>
    <mergeCell ref="L2:O2"/>
  </mergeCells>
  <phoneticPr fontId="3"/>
  <hyperlinks>
    <hyperlink ref="M5" r:id="rId1"/>
    <hyperlink ref="O5" r:id="rId2" location="TR-215SA"/>
  </hyperlinks>
  <pageMargins left="0.7" right="0.7" top="0.75" bottom="0.75" header="0.3" footer="0.3"/>
  <pageSetup paperSize="9" scale="30"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85" zoomScaleNormal="85" workbookViewId="0">
      <selection activeCell="H7" sqref="H7"/>
    </sheetView>
  </sheetViews>
  <sheetFormatPr defaultRowHeight="14.25"/>
  <cols>
    <col min="1" max="1" width="8.75" customWidth="1"/>
    <col min="2" max="2" width="38.75" customWidth="1"/>
    <col min="3" max="3" width="12.75" customWidth="1"/>
    <col min="4" max="6" width="11.625" customWidth="1"/>
    <col min="7" max="7" width="23.75" customWidth="1"/>
    <col min="8" max="8" width="18.25" customWidth="1"/>
    <col min="9" max="9" width="11.625" customWidth="1"/>
    <col min="12" max="13" width="11.625" customWidth="1"/>
    <col min="15" max="15" width="28.25" customWidth="1"/>
    <col min="16" max="16" width="30.25" customWidth="1"/>
  </cols>
  <sheetData>
    <row r="1" spans="1:17" ht="18.75">
      <c r="A1" s="127" t="s">
        <v>26</v>
      </c>
      <c r="B1" s="127"/>
      <c r="C1" s="127"/>
      <c r="D1" s="127"/>
      <c r="E1" s="127"/>
      <c r="F1" s="127"/>
      <c r="G1" s="127"/>
      <c r="H1" s="127"/>
      <c r="I1" s="127"/>
      <c r="J1" s="127"/>
      <c r="K1" s="127"/>
      <c r="L1" s="127"/>
      <c r="M1" s="127"/>
      <c r="N1" s="127"/>
      <c r="O1" s="127"/>
    </row>
    <row r="2" spans="1:17" ht="48" customHeight="1">
      <c r="A2" s="128" t="s">
        <v>27</v>
      </c>
      <c r="B2" s="128"/>
      <c r="C2" s="128"/>
      <c r="D2" s="101"/>
      <c r="E2" s="101"/>
      <c r="F2" s="129" t="s">
        <v>28</v>
      </c>
      <c r="G2" s="129"/>
      <c r="H2" s="129"/>
      <c r="I2" s="129"/>
      <c r="J2" s="129"/>
      <c r="K2" s="129"/>
      <c r="L2" s="129"/>
      <c r="M2" s="129"/>
      <c r="N2" s="130" t="s">
        <v>29</v>
      </c>
      <c r="O2" s="131"/>
    </row>
    <row r="3" spans="1:17" ht="32.25" customHeight="1">
      <c r="A3" s="132" t="s">
        <v>0</v>
      </c>
      <c r="B3" s="132"/>
      <c r="C3" s="132"/>
      <c r="D3" s="132"/>
      <c r="E3" s="132"/>
      <c r="F3" s="132"/>
      <c r="G3" s="132"/>
      <c r="H3" s="132"/>
      <c r="I3" s="132"/>
      <c r="J3" s="132"/>
      <c r="K3" s="132"/>
      <c r="L3" s="132"/>
      <c r="M3" s="133"/>
      <c r="N3" s="142" t="s">
        <v>30</v>
      </c>
      <c r="O3" s="142"/>
      <c r="P3" s="142"/>
      <c r="Q3" s="142"/>
    </row>
    <row r="4" spans="1:17" ht="42" customHeight="1">
      <c r="A4" s="102" t="s">
        <v>3</v>
      </c>
      <c r="B4" s="102" t="s">
        <v>4</v>
      </c>
      <c r="C4" s="102" t="s">
        <v>5</v>
      </c>
      <c r="D4" s="102" t="s">
        <v>6</v>
      </c>
      <c r="E4" s="102" t="s">
        <v>7</v>
      </c>
      <c r="F4" s="102" t="s">
        <v>8</v>
      </c>
      <c r="G4" s="102" t="s">
        <v>31</v>
      </c>
      <c r="H4" s="14" t="s">
        <v>32</v>
      </c>
      <c r="I4" s="102" t="s">
        <v>33</v>
      </c>
      <c r="J4" s="102" t="s">
        <v>11</v>
      </c>
      <c r="K4" s="102" t="s">
        <v>12</v>
      </c>
      <c r="L4" s="102" t="s">
        <v>13</v>
      </c>
      <c r="M4" s="102" t="s">
        <v>14</v>
      </c>
      <c r="N4" s="135" t="s">
        <v>34</v>
      </c>
      <c r="O4" s="135"/>
      <c r="P4" s="136" t="s">
        <v>35</v>
      </c>
      <c r="Q4" s="137"/>
    </row>
    <row r="5" spans="1:17" ht="42" customHeight="1">
      <c r="A5" s="55">
        <v>1</v>
      </c>
      <c r="B5" s="56" t="s">
        <v>36</v>
      </c>
      <c r="C5" s="57" t="s">
        <v>37</v>
      </c>
      <c r="D5" s="58" t="s">
        <v>38</v>
      </c>
      <c r="E5" s="96"/>
      <c r="F5" s="56"/>
      <c r="G5" s="56" t="s">
        <v>39</v>
      </c>
      <c r="H5" s="96"/>
      <c r="I5" s="57" t="s">
        <v>40</v>
      </c>
      <c r="J5" s="59">
        <v>2</v>
      </c>
      <c r="K5" s="60" t="s">
        <v>41</v>
      </c>
      <c r="L5" s="61">
        <v>8600</v>
      </c>
      <c r="M5" s="62">
        <v>17024</v>
      </c>
      <c r="N5" s="138" t="s">
        <v>42</v>
      </c>
      <c r="O5" s="120"/>
      <c r="P5" s="139"/>
      <c r="Q5" s="139"/>
    </row>
    <row r="6" spans="1:17" s="67" customFormat="1" ht="53.25" customHeight="1">
      <c r="A6" s="15">
        <v>2</v>
      </c>
      <c r="B6" s="16" t="s">
        <v>43</v>
      </c>
      <c r="C6" s="98" t="s">
        <v>44</v>
      </c>
      <c r="D6" s="98" t="s">
        <v>45</v>
      </c>
      <c r="E6" s="98" t="s">
        <v>46</v>
      </c>
      <c r="F6" s="16" t="s">
        <v>47</v>
      </c>
      <c r="G6" s="16"/>
      <c r="H6" s="98" t="s">
        <v>48</v>
      </c>
      <c r="I6" s="98" t="s">
        <v>40</v>
      </c>
      <c r="J6" s="15">
        <v>2</v>
      </c>
      <c r="K6" s="15" t="s">
        <v>41</v>
      </c>
      <c r="L6" s="17">
        <v>460000</v>
      </c>
      <c r="M6" s="17">
        <v>920000</v>
      </c>
      <c r="N6" s="126" t="s">
        <v>49</v>
      </c>
      <c r="O6" s="124"/>
      <c r="P6" s="140" t="s">
        <v>50</v>
      </c>
      <c r="Q6" s="140"/>
    </row>
    <row r="7" spans="1:17" ht="42" customHeight="1">
      <c r="A7" s="63">
        <v>3</v>
      </c>
      <c r="B7" s="64" t="s">
        <v>51</v>
      </c>
      <c r="C7" s="103" t="s">
        <v>52</v>
      </c>
      <c r="D7" s="103" t="s">
        <v>53</v>
      </c>
      <c r="E7" s="103" t="s">
        <v>54</v>
      </c>
      <c r="F7" s="65" t="s">
        <v>55</v>
      </c>
      <c r="G7" s="65"/>
      <c r="H7" s="64" t="s">
        <v>56</v>
      </c>
      <c r="I7" s="103" t="s">
        <v>57</v>
      </c>
      <c r="J7" s="63">
        <v>2</v>
      </c>
      <c r="K7" s="63" t="s">
        <v>41</v>
      </c>
      <c r="L7" s="66">
        <v>44000</v>
      </c>
      <c r="M7" s="66">
        <v>88000</v>
      </c>
      <c r="N7" s="145" t="s">
        <v>58</v>
      </c>
      <c r="O7" s="146"/>
      <c r="P7" s="147" t="s">
        <v>59</v>
      </c>
      <c r="Q7" s="147"/>
    </row>
    <row r="8" spans="1:17" ht="42" customHeight="1">
      <c r="A8" s="15"/>
      <c r="B8" s="16"/>
      <c r="C8" s="98"/>
      <c r="D8" s="98"/>
      <c r="E8" s="98"/>
      <c r="F8" s="16"/>
      <c r="G8" s="16"/>
      <c r="H8" s="98"/>
      <c r="I8" s="98"/>
      <c r="J8" s="15"/>
      <c r="K8" s="15"/>
      <c r="L8" s="17"/>
      <c r="M8" s="17"/>
      <c r="N8" s="124"/>
      <c r="O8" s="124"/>
      <c r="P8" s="134"/>
      <c r="Q8" s="134"/>
    </row>
    <row r="9" spans="1:17" ht="42" customHeight="1">
      <c r="A9" s="15"/>
      <c r="B9" s="16"/>
      <c r="C9" s="98"/>
      <c r="D9" s="98"/>
      <c r="E9" s="98"/>
      <c r="F9" s="16"/>
      <c r="G9" s="16"/>
      <c r="H9" s="98"/>
      <c r="I9" s="98"/>
      <c r="J9" s="15"/>
      <c r="K9" s="15"/>
      <c r="L9" s="17"/>
      <c r="M9" s="17"/>
      <c r="N9" s="124"/>
      <c r="O9" s="124"/>
      <c r="P9" s="134"/>
      <c r="Q9" s="134"/>
    </row>
    <row r="10" spans="1:17" ht="42" customHeight="1">
      <c r="A10" s="15"/>
      <c r="B10" s="16"/>
      <c r="C10" s="98"/>
      <c r="D10" s="98"/>
      <c r="E10" s="98"/>
      <c r="F10" s="16"/>
      <c r="G10" s="16"/>
      <c r="H10" s="16"/>
      <c r="I10" s="16"/>
      <c r="J10" s="15"/>
      <c r="K10" s="15"/>
      <c r="L10" s="17"/>
      <c r="M10" s="17"/>
      <c r="N10" s="124"/>
      <c r="O10" s="124"/>
      <c r="P10" s="134"/>
      <c r="Q10" s="134"/>
    </row>
    <row r="11" spans="1:17" ht="42" customHeight="1">
      <c r="A11" s="15"/>
      <c r="B11" s="16"/>
      <c r="C11" s="98"/>
      <c r="D11" s="98"/>
      <c r="E11" s="98"/>
      <c r="F11" s="16"/>
      <c r="G11" s="16"/>
      <c r="H11" s="16"/>
      <c r="I11" s="16"/>
      <c r="J11" s="15"/>
      <c r="K11" s="15"/>
      <c r="L11" s="17"/>
      <c r="M11" s="17"/>
      <c r="N11" s="124"/>
      <c r="O11" s="124"/>
      <c r="P11" s="134"/>
      <c r="Q11" s="134"/>
    </row>
    <row r="12" spans="1:17" ht="42" customHeight="1">
      <c r="A12" s="15"/>
      <c r="B12" s="16"/>
      <c r="C12" s="98"/>
      <c r="D12" s="98"/>
      <c r="E12" s="98"/>
      <c r="F12" s="16"/>
      <c r="G12" s="16"/>
      <c r="H12" s="16"/>
      <c r="I12" s="16"/>
      <c r="J12" s="15"/>
      <c r="K12" s="15"/>
      <c r="L12" s="17"/>
      <c r="M12" s="17"/>
      <c r="N12" s="124"/>
      <c r="O12" s="124"/>
      <c r="P12" s="134"/>
      <c r="Q12" s="134"/>
    </row>
    <row r="13" spans="1:17" ht="42" customHeight="1">
      <c r="A13" s="15"/>
      <c r="B13" s="16"/>
      <c r="C13" s="98"/>
      <c r="D13" s="98"/>
      <c r="E13" s="98"/>
      <c r="F13" s="16"/>
      <c r="G13" s="16"/>
      <c r="H13" s="16"/>
      <c r="I13" s="16"/>
      <c r="J13" s="15"/>
      <c r="K13" s="15"/>
      <c r="L13" s="17"/>
      <c r="M13" s="17"/>
      <c r="N13" s="119"/>
      <c r="O13" s="120"/>
      <c r="P13" s="139"/>
      <c r="Q13" s="139"/>
    </row>
    <row r="14" spans="1:17" ht="42" customHeight="1">
      <c r="A14" s="15"/>
      <c r="B14" s="16"/>
      <c r="C14" s="98"/>
      <c r="D14" s="98"/>
      <c r="E14" s="98"/>
      <c r="F14" s="16"/>
      <c r="G14" s="16"/>
      <c r="H14" s="16"/>
      <c r="I14" s="16"/>
      <c r="J14" s="15"/>
      <c r="K14" s="15"/>
      <c r="L14" s="17"/>
      <c r="M14" s="17"/>
      <c r="N14" s="121"/>
      <c r="O14" s="122"/>
      <c r="P14" s="143"/>
      <c r="Q14" s="134"/>
    </row>
    <row r="15" spans="1:17" ht="42" customHeight="1">
      <c r="A15" s="18"/>
      <c r="B15" s="18"/>
      <c r="C15" s="18"/>
      <c r="D15" s="18"/>
      <c r="E15" s="18"/>
      <c r="F15" s="18"/>
      <c r="G15" s="18"/>
      <c r="H15" s="18"/>
      <c r="I15" s="18"/>
      <c r="J15" s="18"/>
      <c r="K15" s="19"/>
      <c r="L15" s="20" t="s">
        <v>17</v>
      </c>
      <c r="M15" s="21">
        <f>SUM(M5:M14)</f>
        <v>1025024</v>
      </c>
      <c r="N15" s="23"/>
      <c r="O15" s="31"/>
      <c r="P15" s="29"/>
      <c r="Q15" s="24"/>
    </row>
    <row r="16" spans="1:17" ht="42" customHeight="1">
      <c r="A16" s="18"/>
      <c r="B16" s="18"/>
      <c r="C16" s="18"/>
      <c r="D16" s="18"/>
      <c r="E16" s="18"/>
      <c r="F16" s="18"/>
      <c r="G16" s="18"/>
      <c r="H16" s="18"/>
      <c r="I16" s="18"/>
      <c r="J16" s="18"/>
      <c r="K16" s="19"/>
      <c r="L16" s="20" t="s">
        <v>18</v>
      </c>
      <c r="M16" s="22">
        <f>M15*0.1</f>
        <v>102502.40000000001</v>
      </c>
      <c r="N16" s="23"/>
      <c r="O16" s="31"/>
      <c r="P16" s="30"/>
      <c r="Q16" s="28"/>
    </row>
    <row r="17" spans="1:17" ht="42" customHeight="1">
      <c r="A17" s="18"/>
      <c r="B17" s="18"/>
      <c r="C17" s="18"/>
      <c r="D17" s="18"/>
      <c r="E17" s="18"/>
      <c r="F17" s="18"/>
      <c r="G17" s="18"/>
      <c r="H17" s="18"/>
      <c r="I17" s="18"/>
      <c r="J17" s="18"/>
      <c r="K17" s="19"/>
      <c r="L17" s="20" t="s">
        <v>19</v>
      </c>
      <c r="M17" s="21">
        <f>M15+M16</f>
        <v>1127526.3999999999</v>
      </c>
      <c r="N17" s="25"/>
      <c r="O17" s="27"/>
      <c r="P17" s="26"/>
      <c r="Q17" s="24"/>
    </row>
    <row r="18" spans="1:17" ht="21" customHeight="1">
      <c r="A18" s="2" t="s">
        <v>60</v>
      </c>
      <c r="B18" s="3" t="s">
        <v>20</v>
      </c>
      <c r="C18" s="3"/>
      <c r="D18" s="3"/>
      <c r="E18" s="3"/>
      <c r="F18" s="3"/>
      <c r="G18" s="3"/>
      <c r="H18" s="3"/>
      <c r="I18" s="3"/>
      <c r="J18" s="3"/>
      <c r="K18" s="3"/>
      <c r="L18" s="3"/>
      <c r="M18" s="4"/>
      <c r="N18" s="123"/>
      <c r="O18" s="144"/>
    </row>
    <row r="19" spans="1:17" ht="21" customHeight="1">
      <c r="A19" s="5"/>
      <c r="B19" s="68" t="s">
        <v>21</v>
      </c>
      <c r="C19" s="69"/>
      <c r="D19" s="69"/>
      <c r="E19" s="69"/>
      <c r="F19" s="69"/>
      <c r="G19" s="53"/>
      <c r="H19" s="53"/>
      <c r="I19" s="54"/>
      <c r="J19" s="54"/>
      <c r="K19" s="54"/>
      <c r="L19" s="52"/>
      <c r="M19" s="7"/>
      <c r="N19" s="123"/>
      <c r="O19" s="123"/>
    </row>
    <row r="20" spans="1:17" ht="21" customHeight="1">
      <c r="A20" s="8"/>
      <c r="B20" s="6" t="s">
        <v>22</v>
      </c>
      <c r="C20" s="6"/>
      <c r="D20" s="6"/>
      <c r="E20" s="6"/>
      <c r="F20" s="6"/>
      <c r="G20" s="6"/>
      <c r="H20" s="6"/>
      <c r="I20" s="6"/>
      <c r="J20" s="6"/>
      <c r="K20" s="6"/>
      <c r="L20" s="6"/>
      <c r="M20" s="7"/>
      <c r="N20" s="9"/>
      <c r="O20" s="1"/>
    </row>
    <row r="21" spans="1:17" ht="21" customHeight="1">
      <c r="A21" s="8"/>
      <c r="B21" s="6" t="s">
        <v>23</v>
      </c>
      <c r="C21" s="6"/>
      <c r="D21" s="6"/>
      <c r="E21" s="6"/>
      <c r="F21" s="6"/>
      <c r="G21" s="6"/>
      <c r="H21" s="6"/>
      <c r="I21" s="6"/>
      <c r="J21" s="6"/>
      <c r="K21" s="6"/>
      <c r="L21" s="6"/>
      <c r="M21" s="6"/>
      <c r="N21" s="9"/>
      <c r="O21" s="1"/>
    </row>
    <row r="22" spans="1:17" ht="24.75" customHeight="1">
      <c r="A22" s="9"/>
      <c r="B22" s="6" t="s">
        <v>24</v>
      </c>
      <c r="C22" s="11"/>
      <c r="D22" s="11"/>
      <c r="E22" s="11"/>
      <c r="F22" s="11"/>
      <c r="G22" s="11"/>
      <c r="H22" s="11"/>
      <c r="I22" s="9"/>
      <c r="J22" s="9"/>
      <c r="K22" s="9"/>
      <c r="L22" s="10"/>
      <c r="M22" s="10"/>
      <c r="N22" s="9"/>
      <c r="O22" s="1"/>
    </row>
    <row r="23" spans="1:17" ht="21" customHeight="1">
      <c r="A23" s="13"/>
      <c r="B23" s="141" t="s">
        <v>25</v>
      </c>
      <c r="C23" s="141"/>
      <c r="D23" s="141"/>
      <c r="E23" s="141"/>
      <c r="F23" s="141"/>
      <c r="G23" s="141"/>
      <c r="H23" s="12"/>
      <c r="I23" s="12"/>
      <c r="J23" s="12"/>
      <c r="K23" s="32"/>
      <c r="L23" s="10"/>
      <c r="M23" s="10"/>
      <c r="N23" s="9"/>
      <c r="O23" s="9"/>
    </row>
    <row r="24" spans="1:17" ht="21" customHeight="1">
      <c r="A24" s="2"/>
      <c r="B24" s="49"/>
      <c r="C24" s="50"/>
      <c r="D24" s="50"/>
      <c r="E24" s="50"/>
      <c r="F24" s="50"/>
      <c r="G24" s="51"/>
      <c r="H24" s="33"/>
      <c r="I24" s="9"/>
      <c r="J24" s="9"/>
      <c r="K24" s="9"/>
      <c r="L24" s="10"/>
      <c r="M24" s="10"/>
      <c r="N24" s="9"/>
      <c r="O24" s="9"/>
    </row>
    <row r="25" spans="1:17">
      <c r="A25" s="9"/>
      <c r="B25" s="9"/>
      <c r="C25" s="9"/>
      <c r="D25" s="9"/>
      <c r="E25" s="9"/>
      <c r="F25" s="9"/>
      <c r="G25" s="9"/>
      <c r="H25" s="9"/>
      <c r="I25" s="9"/>
      <c r="J25" s="9"/>
      <c r="K25" s="9"/>
      <c r="L25" s="10"/>
      <c r="M25" s="10"/>
      <c r="N25" s="9"/>
      <c r="O25" s="9"/>
    </row>
    <row r="26" spans="1:17">
      <c r="A26" s="9"/>
      <c r="B26" s="9"/>
      <c r="C26" s="9"/>
      <c r="D26" s="9"/>
      <c r="E26" s="9"/>
      <c r="F26" s="9"/>
      <c r="G26" s="9"/>
      <c r="H26" s="9"/>
      <c r="I26" s="9"/>
      <c r="J26" s="9"/>
      <c r="K26" s="9"/>
      <c r="L26" s="10"/>
      <c r="M26" s="10"/>
      <c r="N26" s="9"/>
      <c r="O26" s="9"/>
    </row>
    <row r="27" spans="1:17">
      <c r="B27" s="9"/>
    </row>
  </sheetData>
  <mergeCells count="31">
    <mergeCell ref="B23:G23"/>
    <mergeCell ref="N19:O19"/>
    <mergeCell ref="N3:Q3"/>
    <mergeCell ref="N13:O13"/>
    <mergeCell ref="P13:Q13"/>
    <mergeCell ref="N14:O14"/>
    <mergeCell ref="P14:Q14"/>
    <mergeCell ref="N18:O18"/>
    <mergeCell ref="N10:O10"/>
    <mergeCell ref="P10:Q10"/>
    <mergeCell ref="N11:O11"/>
    <mergeCell ref="P11:Q11"/>
    <mergeCell ref="N12:O12"/>
    <mergeCell ref="P12:Q12"/>
    <mergeCell ref="N7:O7"/>
    <mergeCell ref="P7:Q7"/>
    <mergeCell ref="N8:O8"/>
    <mergeCell ref="P8:Q8"/>
    <mergeCell ref="N9:O9"/>
    <mergeCell ref="P9:Q9"/>
    <mergeCell ref="N4:O4"/>
    <mergeCell ref="P4:Q4"/>
    <mergeCell ref="N5:O5"/>
    <mergeCell ref="P5:Q5"/>
    <mergeCell ref="N6:O6"/>
    <mergeCell ref="P6:Q6"/>
    <mergeCell ref="A1:O1"/>
    <mergeCell ref="A2:C2"/>
    <mergeCell ref="F2:M2"/>
    <mergeCell ref="N2:O2"/>
    <mergeCell ref="A3:M3"/>
  </mergeCells>
  <phoneticPr fontId="22"/>
  <hyperlinks>
    <hyperlink ref="N5" r:id="rId1"/>
  </hyperlinks>
  <pageMargins left="0.7" right="0.7" top="0.75" bottom="0.75" header="0.3" footer="0.3"/>
  <pageSetup paperSize="9" scale="28"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2020-07-01T04:33:07Z</dcterms:created>
  <dcterms:modified xsi:type="dcterms:W3CDTF">2020-08-04T07:37:38Z</dcterms:modified>
  <cp:category/>
  <cp:contentStatus/>
</cp:coreProperties>
</file>