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8445"/>
  </bookViews>
  <sheets>
    <sheet name="２１０３０4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3" l="1"/>
  <c r="L12" i="3" l="1"/>
  <c r="L13" i="3" s="1"/>
</calcChain>
</file>

<file path=xl/sharedStrings.xml><?xml version="1.0" encoding="utf-8"?>
<sst xmlns="http://schemas.openxmlformats.org/spreadsheetml/2006/main" count="59" uniqueCount="55">
  <si>
    <t>数量</t>
  </si>
  <si>
    <t>番号</t>
    <rPh sb="0" eb="2">
      <t>バンゴウ</t>
    </rPh>
    <phoneticPr fontId="2"/>
  </si>
  <si>
    <t>機材名
（書籍名）</t>
    <rPh sb="5" eb="7">
      <t>ショセキ</t>
    </rPh>
    <rPh sb="7" eb="8">
      <t>メイ</t>
    </rPh>
    <phoneticPr fontId="2"/>
  </si>
  <si>
    <t>金額(税抜）
（円）</t>
    <rPh sb="0" eb="2">
      <t>キンガク</t>
    </rPh>
    <rPh sb="3" eb="5">
      <t>ゼイヌキ</t>
    </rPh>
    <rPh sb="8" eb="9">
      <t>エン</t>
    </rPh>
    <phoneticPr fontId="2"/>
  </si>
  <si>
    <t>合計：</t>
    <rPh sb="0" eb="2">
      <t>ゴウケイ</t>
    </rPh>
    <phoneticPr fontId="2"/>
  </si>
  <si>
    <t>消費税：</t>
    <rPh sb="0" eb="3">
      <t>ショウヒゼイ</t>
    </rPh>
    <phoneticPr fontId="2"/>
  </si>
  <si>
    <t>総額：</t>
    <rPh sb="0" eb="2">
      <t>ソウガク</t>
    </rPh>
    <phoneticPr fontId="2"/>
  </si>
  <si>
    <t>型番①
(ISBN NO.)</t>
    <phoneticPr fontId="2"/>
  </si>
  <si>
    <t>メーカー名②
（出版社）</t>
    <rPh sb="8" eb="11">
      <t>シュッパンシャ</t>
    </rPh>
    <phoneticPr fontId="2"/>
  </si>
  <si>
    <t>型番②
(ISBN NO.)</t>
    <phoneticPr fontId="2"/>
  </si>
  <si>
    <t>基礎情報</t>
    <rPh sb="0" eb="2">
      <t>キソ</t>
    </rPh>
    <rPh sb="2" eb="4">
      <t>ジョウホウ</t>
    </rPh>
    <phoneticPr fontId="2"/>
  </si>
  <si>
    <t>単価※
（円）</t>
    <phoneticPr fontId="2"/>
  </si>
  <si>
    <t>メーカー名①*5
（出版社）</t>
    <rPh sb="10" eb="13">
      <t>シュッパンシャ</t>
    </rPh>
    <phoneticPr fontId="2"/>
  </si>
  <si>
    <t>機材の用途*3　　　　　　　　　　　　（具体的に）</t>
    <rPh sb="20" eb="23">
      <t>グタイテキ</t>
    </rPh>
    <phoneticPr fontId="2"/>
  </si>
  <si>
    <t>単位*4</t>
    <rPh sb="0" eb="2">
      <t>タンイ</t>
    </rPh>
    <phoneticPr fontId="2"/>
  </si>
  <si>
    <r>
      <rPr>
        <b/>
        <sz val="20"/>
        <rFont val="ＭＳ ゴシック"/>
        <family val="3"/>
        <charset val="128"/>
      </rPr>
      <t xml:space="preserve">購入・輸送　機材リスト   </t>
    </r>
    <r>
      <rPr>
        <sz val="20"/>
        <rFont val="ＭＳ ゴシック"/>
        <family val="3"/>
        <charset val="128"/>
      </rPr>
      <t xml:space="preserve">                                                                                                                   </t>
    </r>
    <phoneticPr fontId="2"/>
  </si>
  <si>
    <r>
      <rPr>
        <b/>
        <u/>
        <sz val="20"/>
        <rFont val="ＭＳ ゴシック"/>
        <family val="3"/>
        <charset val="128"/>
      </rPr>
      <t>国名：ブータン</t>
    </r>
    <r>
      <rPr>
        <b/>
        <u/>
        <sz val="16"/>
        <rFont val="ＭＳ ゴシック"/>
        <family val="3"/>
        <charset val="128"/>
      </rPr>
      <t>　　　　　　</t>
    </r>
    <rPh sb="0" eb="1">
      <t>クニ</t>
    </rPh>
    <rPh sb="1" eb="2">
      <t>メイ</t>
    </rPh>
    <phoneticPr fontId="2"/>
  </si>
  <si>
    <r>
      <t xml:space="preserve">案件名：デジタルものづくり工房（ファブラボ）による技術教育・普及促進プロジェクト　　　　　　　　　　　                             </t>
    </r>
    <r>
      <rPr>
        <u/>
        <sz val="20"/>
        <rFont val="ＭＳ ゴシック"/>
        <family val="3"/>
        <charset val="128"/>
      </rPr>
      <t>　　　　　　　　　　　　　　　　</t>
    </r>
    <rPh sb="0" eb="2">
      <t>アンケン</t>
    </rPh>
    <rPh sb="2" eb="3">
      <t>メイ</t>
    </rPh>
    <rPh sb="13" eb="15">
      <t>コウボウ</t>
    </rPh>
    <rPh sb="25" eb="27">
      <t>ギジュツ</t>
    </rPh>
    <rPh sb="27" eb="29">
      <t>キョウイク</t>
    </rPh>
    <rPh sb="30" eb="32">
      <t>フキュウ</t>
    </rPh>
    <rPh sb="32" eb="34">
      <t>ソクシン</t>
    </rPh>
    <phoneticPr fontId="2"/>
  </si>
  <si>
    <t>３Ｄプリンター</t>
    <phoneticPr fontId="2"/>
  </si>
  <si>
    <t>ＵＰ</t>
    <phoneticPr fontId="2"/>
  </si>
  <si>
    <t>Plus2</t>
    <phoneticPr fontId="2"/>
  </si>
  <si>
    <t>ファブラボ利用促進に向け、各所で３Ｄプリント技術のデモを行うため。</t>
    <rPh sb="5" eb="7">
      <t>リヨウ</t>
    </rPh>
    <rPh sb="7" eb="9">
      <t>ソクシン</t>
    </rPh>
    <rPh sb="10" eb="11">
      <t>ム</t>
    </rPh>
    <rPh sb="13" eb="15">
      <t>カクショ</t>
    </rPh>
    <rPh sb="22" eb="24">
      <t>ギジュツ</t>
    </rPh>
    <rPh sb="28" eb="29">
      <t>オコナ</t>
    </rPh>
    <phoneticPr fontId="2"/>
  </si>
  <si>
    <t>台</t>
    <rPh sb="0" eb="1">
      <t>ダイ</t>
    </rPh>
    <phoneticPr fontId="2"/>
  </si>
  <si>
    <t>３Ｄプリンター用ＰＬＡフィラメント</t>
    <rPh sb="7" eb="8">
      <t>ヨウ</t>
    </rPh>
    <phoneticPr fontId="2"/>
  </si>
  <si>
    <t>同上</t>
    <rPh sb="0" eb="2">
      <t>ドウジョウ</t>
    </rPh>
    <phoneticPr fontId="2"/>
  </si>
  <si>
    <t>セット</t>
    <phoneticPr fontId="2"/>
  </si>
  <si>
    <t>PI-TOP</t>
    <phoneticPr fontId="2"/>
  </si>
  <si>
    <t>PT4GY1</t>
    <phoneticPr fontId="2"/>
  </si>
  <si>
    <t>PI-TOP [4]（プログラマブルコンピューティングデバイス）</t>
    <phoneticPr fontId="2"/>
  </si>
  <si>
    <t>ドローンや各種センサーとの接続したデータ収集や、ロボット等の制御の実演に使用する。</t>
    <rPh sb="5" eb="7">
      <t>カクシュ</t>
    </rPh>
    <rPh sb="13" eb="15">
      <t>セツゾク</t>
    </rPh>
    <rPh sb="20" eb="22">
      <t>シュウシュウ</t>
    </rPh>
    <rPh sb="28" eb="29">
      <t>ナド</t>
    </rPh>
    <rPh sb="30" eb="32">
      <t>セイギョ</t>
    </rPh>
    <rPh sb="33" eb="35">
      <t>ジツエン</t>
    </rPh>
    <rPh sb="36" eb="38">
      <t>シヨウ</t>
    </rPh>
    <phoneticPr fontId="2"/>
  </si>
  <si>
    <t>３Ｄスキャナー</t>
    <phoneticPr fontId="2"/>
  </si>
  <si>
    <t>Shining 3D</t>
    <phoneticPr fontId="2"/>
  </si>
  <si>
    <t>台</t>
    <rPh sb="0" eb="1">
      <t>ダイ</t>
    </rPh>
    <phoneticPr fontId="2"/>
  </si>
  <si>
    <t>EinScan-SE</t>
    <phoneticPr fontId="2"/>
  </si>
  <si>
    <t>ファブラボ利用促進に向け、各所で３Ｄプリント技術のデモを行う際、併せて３Ｄスキャンについても実演する。小型のスペアパーツの３Ｄデータ作成を迅速に行うため。</t>
    <rPh sb="5" eb="7">
      <t>リヨウ</t>
    </rPh>
    <rPh sb="7" eb="9">
      <t>ソクシン</t>
    </rPh>
    <rPh sb="10" eb="11">
      <t>ム</t>
    </rPh>
    <rPh sb="13" eb="15">
      <t>カクショ</t>
    </rPh>
    <rPh sb="22" eb="24">
      <t>ギジュツ</t>
    </rPh>
    <rPh sb="28" eb="29">
      <t>オコナ</t>
    </rPh>
    <rPh sb="30" eb="31">
      <t>サイ</t>
    </rPh>
    <rPh sb="32" eb="33">
      <t>アワ</t>
    </rPh>
    <rPh sb="46" eb="48">
      <t>ジツエン</t>
    </rPh>
    <rPh sb="51" eb="53">
      <t>コガタ</t>
    </rPh>
    <rPh sb="66" eb="68">
      <t>サクセイ</t>
    </rPh>
    <rPh sb="69" eb="71">
      <t>ジンソク</t>
    </rPh>
    <rPh sb="72" eb="73">
      <t>オコナ</t>
    </rPh>
    <phoneticPr fontId="2"/>
  </si>
  <si>
    <t>ジンバルカメラ</t>
    <phoneticPr fontId="2"/>
  </si>
  <si>
    <t>DJI</t>
    <phoneticPr fontId="2"/>
  </si>
  <si>
    <t>Pocket 2</t>
    <phoneticPr fontId="2"/>
  </si>
  <si>
    <t>SONY</t>
    <phoneticPr fontId="2"/>
  </si>
  <si>
    <t>VLOGCAM ZV-1G</t>
    <phoneticPr fontId="2"/>
  </si>
  <si>
    <t>工作機械操作シーンを動画撮影し、映像記録として編集・保存する。</t>
    <rPh sb="0" eb="2">
      <t>コウサク</t>
    </rPh>
    <rPh sb="2" eb="4">
      <t>キカイ</t>
    </rPh>
    <rPh sb="4" eb="6">
      <t>ソウサ</t>
    </rPh>
    <rPh sb="10" eb="12">
      <t>ドウガ</t>
    </rPh>
    <rPh sb="12" eb="14">
      <t>サツエイ</t>
    </rPh>
    <rPh sb="16" eb="18">
      <t>エイゾウ</t>
    </rPh>
    <rPh sb="18" eb="20">
      <t>キロク</t>
    </rPh>
    <rPh sb="23" eb="25">
      <t>ヘンシュウ</t>
    </rPh>
    <rPh sb="26" eb="28">
      <t>ホゾン</t>
    </rPh>
    <phoneticPr fontId="2"/>
  </si>
  <si>
    <t>３Ｄプリンター用ＡＢＳフィラメント</t>
    <rPh sb="7" eb="8">
      <t>ヨウ</t>
    </rPh>
    <phoneticPr fontId="2"/>
  </si>
  <si>
    <t>PP3DP</t>
    <phoneticPr fontId="2"/>
  </si>
  <si>
    <t>同上</t>
    <rPh sb="0" eb="2">
      <t>ドウジョウ</t>
    </rPh>
    <phoneticPr fontId="2"/>
  </si>
  <si>
    <t>mini2 ES</t>
    <phoneticPr fontId="2"/>
  </si>
  <si>
    <t>UP3D</t>
    <phoneticPr fontId="2"/>
  </si>
  <si>
    <t>UP純正PLAフィラメント　ライトブルー</t>
    <rPh sb="2" eb="4">
      <t>ジュンセイ</t>
    </rPh>
    <phoneticPr fontId="2"/>
  </si>
  <si>
    <t>UP純正ABSフィラメント　ブラック</t>
    <rPh sb="2" eb="4">
      <t>ジュンセイ</t>
    </rPh>
    <phoneticPr fontId="2"/>
  </si>
  <si>
    <t>造形方式：FDM(熱溶解積層法)
使用部材：ABS樹脂、PLA樹脂
プリントエリア：120 x 120 x 120mmを含むより広い範囲
重量：8㎏まで
電源：100-240V, 50-60Hz, 
消費電力：220W以下</t>
    <rPh sb="60" eb="61">
      <t>フク</t>
    </rPh>
    <rPh sb="64" eb="65">
      <t>ヒロ</t>
    </rPh>
    <rPh sb="66" eb="68">
      <t>ハンイ</t>
    </rPh>
    <rPh sb="100" eb="102">
      <t>ショウヒ</t>
    </rPh>
    <rPh sb="102" eb="104">
      <t>デンリョク</t>
    </rPh>
    <rPh sb="109" eb="111">
      <t>イカ</t>
    </rPh>
    <phoneticPr fontId="2"/>
  </si>
  <si>
    <t>樹脂：PLA
直径：1.76mm</t>
  </si>
  <si>
    <t>樹脂：ABS
直径：1.76mm</t>
  </si>
  <si>
    <t>[構成」
Raspberry Pi 4モデルB 4GB
Foundation Kit
pi-topSIRIUSを搭載した16GB SDカード
電源入力コネクター
pi-topディスプレイケーブル
HDMIアダプタ
USBアダプタ</t>
    <rPh sb="1" eb="3">
      <t>コウセイ</t>
    </rPh>
    <rPh sb="73" eb="75">
      <t>ニュウリョク</t>
    </rPh>
    <phoneticPr fontId="2"/>
  </si>
  <si>
    <t>タイプ：デスクトップ型
スキャン方式：オートスキャン、フリースキャン
スキャンサイズ：
  オートスキャン：200×200×200mm
  (対象物を本体と連動・同期する回転テーブル(専用品)に
   乗せ 計測する場合。スキャンサイズは回転テーブルサイズに
   よる制限)
　フリースキャン：700×700×700mm
   (測定対象物を手動で回転させ計測する場合)
スキャン精度：0.1mm以下</t>
  </si>
  <si>
    <t>4K動画記録：可
本体重量：300g程度以下(片手操作可能)
手振れ補正機能：有</t>
    <rPh sb="2" eb="4">
      <t>ドウガ</t>
    </rPh>
    <rPh sb="4" eb="6">
      <t>キロク</t>
    </rPh>
    <rPh sb="7" eb="8">
      <t>カ</t>
    </rPh>
    <rPh sb="9" eb="11">
      <t>ホンタイ</t>
    </rPh>
    <rPh sb="11" eb="13">
      <t>ジュウリョウ</t>
    </rPh>
    <rPh sb="18" eb="20">
      <t>テイド</t>
    </rPh>
    <rPh sb="20" eb="22">
      <t>イカ</t>
    </rPh>
    <rPh sb="23" eb="25">
      <t>カタテ</t>
    </rPh>
    <rPh sb="25" eb="27">
      <t>ソウサ</t>
    </rPh>
    <rPh sb="27" eb="29">
      <t>カノウ</t>
    </rPh>
    <rPh sb="31" eb="33">
      <t>テブ</t>
    </rPh>
    <rPh sb="34" eb="36">
      <t>ホセイ</t>
    </rPh>
    <rPh sb="36" eb="38">
      <t>キノウ</t>
    </rPh>
    <rPh sb="39" eb="40">
      <t>アリ</t>
    </rPh>
    <phoneticPr fontId="2"/>
  </si>
  <si>
    <r>
      <t>必要な仕様*2　　　　　　
（例：プラグの種類、電池の種類（</t>
    </r>
    <r>
      <rPr>
        <sz val="12"/>
        <color indexed="8"/>
        <rFont val="ＭＳ ゴシック"/>
        <family val="3"/>
        <charset val="128"/>
      </rPr>
      <t>アルカリ・マンガン・リチウム他）</t>
    </r>
    <rPh sb="15" eb="16">
      <t>レイ</t>
    </rPh>
    <rPh sb="21" eb="23">
      <t>シュルイ</t>
    </rPh>
    <rPh sb="24" eb="26">
      <t>デンチ</t>
    </rPh>
    <rPh sb="27" eb="29">
      <t>シュルイ</t>
    </rPh>
    <rPh sb="44" eb="45">
      <t>ホカ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</si>
</sst>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2"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2"/>
      <color theme="1"/>
      <name val="HGSｺﾞｼｯｸM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u/>
      <sz val="12"/>
      <color theme="10"/>
      <name val="ＭＳ ゴシック"/>
      <family val="2"/>
      <charset val="128"/>
    </font>
    <font>
      <b/>
      <u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u/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u/>
      <sz val="20"/>
      <name val="ＭＳ ゴシック"/>
      <family val="3"/>
      <charset val="128"/>
    </font>
    <font>
      <u/>
      <sz val="2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u/>
      <sz val="20"/>
      <color theme="1"/>
      <name val="ＭＳ ゴシック"/>
      <family val="3"/>
      <charset val="128"/>
    </font>
    <font>
      <b/>
      <u/>
      <sz val="20"/>
      <color theme="1"/>
      <name val="ＭＳ Ｐゴシック"/>
      <family val="3"/>
      <charset val="128"/>
    </font>
    <font>
      <sz val="12"/>
      <color theme="10"/>
      <name val="ＭＳ ゴシック"/>
      <family val="2"/>
      <charset val="128"/>
    </font>
    <font>
      <sz val="12"/>
      <color indexed="8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 applyBorder="1" applyAlignment="1">
      <alignment vertical="center" wrapText="1"/>
    </xf>
    <xf numFmtId="0" fontId="11" fillId="0" borderId="0" xfId="2" applyBorder="1"/>
    <xf numFmtId="0" fontId="12" fillId="0" borderId="0" xfId="2" applyFont="1"/>
    <xf numFmtId="0" fontId="11" fillId="0" borderId="0" xfId="2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8" fontId="3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38" fontId="9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 wrapText="1"/>
    </xf>
    <xf numFmtId="0" fontId="16" fillId="0" borderId="0" xfId="2" applyFont="1" applyBorder="1" applyAlignment="1">
      <alignment horizontal="left"/>
    </xf>
    <xf numFmtId="0" fontId="16" fillId="0" borderId="0" xfId="2" applyFont="1" applyBorder="1"/>
    <xf numFmtId="0" fontId="16" fillId="0" borderId="0" xfId="2" applyFont="1" applyAlignment="1">
      <alignment horizontal="left"/>
    </xf>
    <xf numFmtId="0" fontId="16" fillId="0" borderId="0" xfId="2" applyFont="1"/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4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9" fillId="0" borderId="0" xfId="2" applyFont="1" applyFill="1"/>
    <xf numFmtId="0" fontId="20" fillId="0" borderId="0" xfId="2" applyFont="1" applyFill="1"/>
    <xf numFmtId="0" fontId="18" fillId="0" borderId="0" xfId="0" applyFont="1" applyBorder="1" applyAlignment="1">
      <alignment horizontal="center" vertical="center" wrapText="1"/>
    </xf>
    <xf numFmtId="0" fontId="21" fillId="0" borderId="0" xfId="2" applyFont="1" applyBorder="1"/>
    <xf numFmtId="0" fontId="26" fillId="0" borderId="0" xfId="2" applyFont="1" applyFill="1" applyBorder="1"/>
    <xf numFmtId="0" fontId="26" fillId="0" borderId="0" xfId="2" applyFont="1" applyFill="1"/>
    <xf numFmtId="0" fontId="27" fillId="0" borderId="0" xfId="2" applyFont="1" applyFill="1"/>
    <xf numFmtId="0" fontId="28" fillId="0" borderId="0" xfId="2" applyFont="1" applyFill="1"/>
    <xf numFmtId="0" fontId="21" fillId="0" borderId="0" xfId="2" applyFont="1"/>
    <xf numFmtId="0" fontId="21" fillId="0" borderId="0" xfId="0" applyFont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1" fillId="0" borderId="0" xfId="0" applyFont="1" applyFill="1" applyAlignment="1"/>
    <xf numFmtId="0" fontId="22" fillId="0" borderId="0" xfId="0" applyFont="1" applyFill="1" applyAlignment="1"/>
    <xf numFmtId="0" fontId="22" fillId="2" borderId="0" xfId="0" applyFont="1" applyFill="1" applyAlignment="1">
      <alignment wrapText="1"/>
    </xf>
    <xf numFmtId="0" fontId="21" fillId="0" borderId="0" xfId="2" applyFont="1" applyBorder="1" applyAlignment="1">
      <alignment horizontal="left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38" fontId="9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1" fillId="0" borderId="0" xfId="0" applyFont="1" applyAlignment="1"/>
    <xf numFmtId="38" fontId="9" fillId="0" borderId="1" xfId="1" applyFont="1" applyBorder="1" applyAlignment="1">
      <alignment vertical="center"/>
    </xf>
    <xf numFmtId="38" fontId="3" fillId="0" borderId="2" xfId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14" fillId="0" borderId="0" xfId="3" applyBorder="1" applyAlignment="1">
      <alignment horizontal="left" vertical="center" wrapText="1"/>
    </xf>
    <xf numFmtId="0" fontId="29" fillId="0" borderId="0" xfId="3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76" fontId="3" fillId="0" borderId="2" xfId="2" applyNumberFormat="1" applyFont="1" applyBorder="1" applyAlignment="1">
      <alignment horizontal="center" vertical="center" wrapText="1"/>
    </xf>
    <xf numFmtId="176" fontId="3" fillId="0" borderId="1" xfId="2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3" fillId="0" borderId="3" xfId="0" applyFont="1" applyBorder="1" applyAlignment="1">
      <alignment vertical="center"/>
    </xf>
    <xf numFmtId="0" fontId="2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9" fillId="0" borderId="0" xfId="3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</cellXfs>
  <cellStyles count="4">
    <cellStyle name="ハイパーリンク" xfId="3" builtinId="8"/>
    <cellStyle name="桁区切り" xfId="1" builtinId="6"/>
    <cellStyle name="標準" xfId="0" builtinId="0"/>
    <cellStyle name="標準_携行機材等業務依頼書付属書、機材リス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showGridLines="0" tabSelected="1" topLeftCell="A7" zoomScale="57" zoomScaleNormal="57" zoomScalePageLayoutView="70" workbookViewId="0">
      <selection activeCell="G6" sqref="G6"/>
    </sheetView>
  </sheetViews>
  <sheetFormatPr defaultColWidth="0" defaultRowHeight="14.25"/>
  <cols>
    <col min="1" max="1" width="8.75" customWidth="1"/>
    <col min="2" max="2" width="42.625" customWidth="1"/>
    <col min="3" max="6" width="18.125" customWidth="1"/>
    <col min="7" max="7" width="65.375" customWidth="1"/>
    <col min="8" max="8" width="39.125" customWidth="1"/>
    <col min="9" max="9" width="17.75" customWidth="1"/>
    <col min="10" max="10" width="16.25" customWidth="1"/>
    <col min="11" max="11" width="27.625" customWidth="1"/>
    <col min="12" max="12" width="36.625" customWidth="1"/>
    <col min="13" max="13" width="11.5" customWidth="1"/>
    <col min="14" max="15" width="43.625" customWidth="1"/>
    <col min="16" max="16" width="23.5" customWidth="1"/>
    <col min="17" max="17" width="34" customWidth="1"/>
    <col min="18" max="18" width="9" customWidth="1"/>
  </cols>
  <sheetData>
    <row r="1" spans="1:15" ht="42" customHeight="1">
      <c r="A1" s="68" t="s">
        <v>15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27"/>
    </row>
    <row r="2" spans="1:15" ht="81.75" customHeight="1">
      <c r="A2" s="69" t="s">
        <v>16</v>
      </c>
      <c r="B2" s="69"/>
      <c r="C2" s="69"/>
      <c r="D2" s="12"/>
      <c r="E2" s="12"/>
      <c r="F2" s="73" t="s">
        <v>17</v>
      </c>
      <c r="G2" s="73"/>
      <c r="H2" s="73"/>
      <c r="I2" s="73"/>
      <c r="J2" s="73"/>
      <c r="K2" s="73"/>
      <c r="L2" s="22"/>
      <c r="M2" s="74"/>
      <c r="N2" s="74"/>
      <c r="O2" s="74"/>
    </row>
    <row r="3" spans="1:15" ht="44.25" customHeight="1">
      <c r="A3" s="70" t="s">
        <v>10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  <c r="M3" s="48"/>
      <c r="N3" s="72"/>
      <c r="O3" s="72"/>
    </row>
    <row r="4" spans="1:15" ht="120" customHeight="1">
      <c r="A4" s="64" t="s">
        <v>1</v>
      </c>
      <c r="B4" s="64" t="s">
        <v>2</v>
      </c>
      <c r="C4" s="64" t="s">
        <v>12</v>
      </c>
      <c r="D4" s="64" t="s">
        <v>7</v>
      </c>
      <c r="E4" s="64" t="s">
        <v>8</v>
      </c>
      <c r="F4" s="64" t="s">
        <v>9</v>
      </c>
      <c r="G4" s="64" t="s">
        <v>54</v>
      </c>
      <c r="H4" s="64" t="s">
        <v>13</v>
      </c>
      <c r="I4" s="64" t="s">
        <v>0</v>
      </c>
      <c r="J4" s="64" t="s">
        <v>14</v>
      </c>
      <c r="K4" s="65" t="s">
        <v>11</v>
      </c>
      <c r="L4" s="64" t="s">
        <v>3</v>
      </c>
      <c r="M4" s="76"/>
      <c r="N4" s="76"/>
      <c r="O4" s="49"/>
    </row>
    <row r="5" spans="1:15" ht="191.25" customHeight="1">
      <c r="A5" s="23">
        <v>1</v>
      </c>
      <c r="B5" s="55" t="s">
        <v>18</v>
      </c>
      <c r="C5" s="56" t="s">
        <v>19</v>
      </c>
      <c r="D5" s="57" t="s">
        <v>20</v>
      </c>
      <c r="E5" s="56" t="s">
        <v>19</v>
      </c>
      <c r="F5" s="58" t="s">
        <v>44</v>
      </c>
      <c r="G5" s="59" t="s">
        <v>48</v>
      </c>
      <c r="H5" s="60" t="s">
        <v>21</v>
      </c>
      <c r="I5" s="7">
        <v>1</v>
      </c>
      <c r="J5" s="7" t="s">
        <v>22</v>
      </c>
      <c r="K5" s="61"/>
      <c r="L5" s="62"/>
      <c r="M5" s="77"/>
      <c r="N5" s="75"/>
      <c r="O5" s="53"/>
    </row>
    <row r="6" spans="1:15" ht="191.25" customHeight="1">
      <c r="A6" s="23">
        <v>2</v>
      </c>
      <c r="B6" s="55" t="s">
        <v>23</v>
      </c>
      <c r="C6" s="56" t="s">
        <v>42</v>
      </c>
      <c r="D6" s="58" t="s">
        <v>46</v>
      </c>
      <c r="E6" s="56"/>
      <c r="F6" s="58"/>
      <c r="G6" s="60" t="s">
        <v>49</v>
      </c>
      <c r="H6" s="60" t="s">
        <v>24</v>
      </c>
      <c r="I6" s="7">
        <v>1</v>
      </c>
      <c r="J6" s="7" t="s">
        <v>25</v>
      </c>
      <c r="K6" s="61"/>
      <c r="L6" s="62"/>
      <c r="M6" s="50"/>
      <c r="N6" s="51"/>
      <c r="O6" s="54"/>
    </row>
    <row r="7" spans="1:15" ht="191.25" customHeight="1">
      <c r="A7" s="23">
        <v>3</v>
      </c>
      <c r="B7" s="55" t="s">
        <v>41</v>
      </c>
      <c r="C7" s="56" t="s">
        <v>45</v>
      </c>
      <c r="D7" s="58" t="s">
        <v>47</v>
      </c>
      <c r="E7" s="56"/>
      <c r="F7" s="58"/>
      <c r="G7" s="60" t="s">
        <v>50</v>
      </c>
      <c r="H7" s="60" t="s">
        <v>43</v>
      </c>
      <c r="I7" s="7">
        <v>1</v>
      </c>
      <c r="J7" s="7" t="s">
        <v>25</v>
      </c>
      <c r="K7" s="61"/>
      <c r="L7" s="62"/>
      <c r="M7" s="50"/>
      <c r="N7" s="52"/>
      <c r="O7" s="53"/>
    </row>
    <row r="8" spans="1:15" ht="191.25" customHeight="1">
      <c r="A8" s="23">
        <v>4</v>
      </c>
      <c r="B8" s="55" t="s">
        <v>28</v>
      </c>
      <c r="C8" s="60" t="s">
        <v>26</v>
      </c>
      <c r="D8" s="60" t="s">
        <v>27</v>
      </c>
      <c r="E8" s="60"/>
      <c r="F8" s="55"/>
      <c r="G8" s="60" t="s">
        <v>51</v>
      </c>
      <c r="H8" s="60" t="s">
        <v>29</v>
      </c>
      <c r="I8" s="7">
        <v>1</v>
      </c>
      <c r="J8" s="7" t="s">
        <v>25</v>
      </c>
      <c r="K8" s="47"/>
      <c r="L8" s="8"/>
      <c r="M8" s="77"/>
      <c r="N8" s="75"/>
      <c r="O8" s="53"/>
    </row>
    <row r="9" spans="1:15" ht="191.25" customHeight="1">
      <c r="A9" s="23">
        <v>5</v>
      </c>
      <c r="B9" s="55" t="s">
        <v>30</v>
      </c>
      <c r="C9" s="60" t="s">
        <v>31</v>
      </c>
      <c r="D9" s="60" t="s">
        <v>33</v>
      </c>
      <c r="E9" s="59"/>
      <c r="F9" s="63"/>
      <c r="G9" s="63" t="s">
        <v>52</v>
      </c>
      <c r="H9" s="60" t="s">
        <v>34</v>
      </c>
      <c r="I9" s="7">
        <v>1</v>
      </c>
      <c r="J9" s="7" t="s">
        <v>32</v>
      </c>
      <c r="K9" s="47"/>
      <c r="L9" s="8"/>
      <c r="M9" s="78"/>
      <c r="N9" s="79"/>
      <c r="O9" s="53"/>
    </row>
    <row r="10" spans="1:15" ht="191.25" customHeight="1">
      <c r="A10" s="23">
        <v>6</v>
      </c>
      <c r="B10" s="55" t="s">
        <v>35</v>
      </c>
      <c r="C10" s="60" t="s">
        <v>36</v>
      </c>
      <c r="D10" s="60" t="s">
        <v>37</v>
      </c>
      <c r="E10" s="60" t="s">
        <v>38</v>
      </c>
      <c r="F10" s="55" t="s">
        <v>39</v>
      </c>
      <c r="G10" s="60" t="s">
        <v>53</v>
      </c>
      <c r="H10" s="60" t="s">
        <v>40</v>
      </c>
      <c r="I10" s="7">
        <v>1</v>
      </c>
      <c r="J10" s="7" t="s">
        <v>32</v>
      </c>
      <c r="K10" s="47"/>
      <c r="L10" s="8"/>
      <c r="M10" s="75"/>
      <c r="N10" s="75"/>
      <c r="O10" s="53"/>
    </row>
    <row r="11" spans="1:15" ht="191.25" customHeight="1">
      <c r="A11" s="9"/>
      <c r="B11" s="9"/>
      <c r="C11" s="9"/>
      <c r="D11" s="9"/>
      <c r="E11" s="9"/>
      <c r="F11" s="9"/>
      <c r="G11" s="9"/>
      <c r="H11" s="9"/>
      <c r="I11" s="9"/>
      <c r="J11" s="10"/>
      <c r="K11" s="66" t="s">
        <v>4</v>
      </c>
      <c r="L11" s="11">
        <f>SUM(L5:L10)</f>
        <v>0</v>
      </c>
      <c r="M11" s="44"/>
      <c r="N11" s="44"/>
      <c r="O11" s="44"/>
    </row>
    <row r="12" spans="1:15" ht="191.25" customHeight="1">
      <c r="A12" s="9"/>
      <c r="B12" s="9"/>
      <c r="C12" s="9"/>
      <c r="D12" s="9"/>
      <c r="E12" s="9"/>
      <c r="F12" s="9"/>
      <c r="G12" s="9"/>
      <c r="H12" s="9"/>
      <c r="I12" s="9"/>
      <c r="J12" s="10"/>
      <c r="K12" s="66" t="s">
        <v>5</v>
      </c>
      <c r="L12" s="46">
        <f>L11*0.1</f>
        <v>0</v>
      </c>
      <c r="M12" s="44"/>
      <c r="N12" s="44"/>
      <c r="O12" s="44"/>
    </row>
    <row r="13" spans="1:15" ht="191.25" customHeight="1">
      <c r="A13" s="9"/>
      <c r="B13" s="9"/>
      <c r="C13" s="9"/>
      <c r="D13" s="9"/>
      <c r="E13" s="9"/>
      <c r="F13" s="9"/>
      <c r="G13" s="9"/>
      <c r="H13" s="9"/>
      <c r="I13" s="9"/>
      <c r="J13" s="10"/>
      <c r="K13" s="66" t="s">
        <v>6</v>
      </c>
      <c r="L13" s="11">
        <f>L11+L12</f>
        <v>0</v>
      </c>
      <c r="M13" s="44"/>
      <c r="N13" s="44"/>
      <c r="O13" s="44"/>
    </row>
    <row r="14" spans="1:15" ht="36.75" customHeight="1">
      <c r="A14" s="40"/>
      <c r="B14" s="40"/>
      <c r="C14" s="40"/>
      <c r="D14" s="40"/>
      <c r="E14" s="40"/>
      <c r="F14" s="40"/>
      <c r="G14" s="40"/>
      <c r="H14" s="40"/>
      <c r="I14" s="40"/>
      <c r="J14" s="41"/>
      <c r="K14" s="42"/>
      <c r="L14" s="43"/>
      <c r="M14" s="44"/>
      <c r="N14" s="44"/>
      <c r="O14" s="44"/>
    </row>
    <row r="15" spans="1:15" ht="21" customHeight="1">
      <c r="A15" s="39"/>
      <c r="B15" s="28"/>
      <c r="C15" s="28"/>
      <c r="D15" s="28"/>
      <c r="E15" s="28"/>
      <c r="F15" s="28"/>
      <c r="G15" s="28"/>
      <c r="H15" s="28"/>
      <c r="I15" s="28"/>
      <c r="J15" s="15"/>
      <c r="K15" s="15"/>
      <c r="L15" s="2"/>
      <c r="M15" s="67"/>
      <c r="N15" s="67"/>
      <c r="O15" s="13"/>
    </row>
    <row r="16" spans="1:15" ht="21" customHeight="1">
      <c r="A16" s="16"/>
      <c r="B16" s="29"/>
      <c r="C16" s="30"/>
      <c r="D16" s="30"/>
      <c r="E16" s="30"/>
      <c r="F16" s="30"/>
      <c r="G16" s="31"/>
      <c r="H16" s="32"/>
      <c r="I16" s="32"/>
      <c r="J16" s="25"/>
      <c r="K16" s="26"/>
      <c r="L16" s="4"/>
      <c r="M16" s="5"/>
      <c r="N16" s="1"/>
      <c r="O16" s="1"/>
    </row>
    <row r="17" spans="1:15" ht="21" customHeight="1">
      <c r="A17" s="16"/>
      <c r="B17" s="33"/>
      <c r="C17" s="33"/>
      <c r="D17" s="33"/>
      <c r="E17" s="33"/>
      <c r="F17" s="33"/>
      <c r="G17" s="33"/>
      <c r="H17" s="33"/>
      <c r="I17" s="33"/>
      <c r="J17" s="17"/>
      <c r="K17" s="17"/>
      <c r="L17" s="4"/>
      <c r="M17" s="5"/>
      <c r="N17" s="1"/>
      <c r="O17" s="1"/>
    </row>
    <row r="18" spans="1:15" ht="24.75" customHeight="1">
      <c r="A18" s="18"/>
      <c r="B18" s="33"/>
      <c r="C18" s="33"/>
      <c r="D18" s="33"/>
      <c r="E18" s="33"/>
      <c r="F18" s="33"/>
      <c r="G18" s="33"/>
      <c r="H18" s="33"/>
      <c r="I18" s="33"/>
      <c r="J18" s="17"/>
      <c r="K18" s="17"/>
      <c r="L18" s="3"/>
      <c r="M18" s="5"/>
      <c r="N18" s="1"/>
      <c r="O18" s="1"/>
    </row>
    <row r="19" spans="1:15" ht="21" customHeight="1">
      <c r="A19" s="20"/>
      <c r="B19" s="33"/>
      <c r="C19" s="34"/>
      <c r="D19" s="34"/>
      <c r="E19" s="34"/>
      <c r="F19" s="34"/>
      <c r="G19" s="34"/>
      <c r="H19" s="34"/>
      <c r="I19" s="34"/>
      <c r="J19" s="18"/>
      <c r="K19" s="19"/>
      <c r="L19" s="6"/>
      <c r="M19" s="5"/>
      <c r="N19" s="5"/>
      <c r="O19" s="5"/>
    </row>
    <row r="20" spans="1:15" ht="21" customHeight="1">
      <c r="A20" s="14"/>
      <c r="B20" s="45"/>
      <c r="C20" s="45"/>
      <c r="D20" s="45"/>
      <c r="E20" s="45"/>
      <c r="F20" s="45"/>
      <c r="G20" s="35"/>
      <c r="H20" s="35"/>
      <c r="I20" s="35"/>
      <c r="J20" s="21"/>
      <c r="K20" s="19"/>
      <c r="L20" s="6"/>
      <c r="M20" s="5"/>
      <c r="N20" s="5"/>
      <c r="O20" s="5"/>
    </row>
    <row r="21" spans="1:15" ht="24">
      <c r="A21" s="18"/>
      <c r="B21" s="36"/>
      <c r="C21" s="37"/>
      <c r="D21" s="37"/>
      <c r="E21" s="37"/>
      <c r="F21" s="37"/>
      <c r="G21" s="38"/>
      <c r="H21" s="34"/>
      <c r="I21" s="34"/>
      <c r="J21" s="5"/>
      <c r="K21" s="6"/>
      <c r="L21" s="6"/>
      <c r="M21" s="5"/>
      <c r="N21" s="5"/>
      <c r="O21" s="5"/>
    </row>
    <row r="22" spans="1:15" ht="24">
      <c r="A22" s="5"/>
      <c r="B22" s="34"/>
      <c r="C22" s="34"/>
      <c r="D22" s="34"/>
      <c r="E22" s="34"/>
      <c r="F22" s="34"/>
      <c r="G22" s="34"/>
      <c r="H22" s="34"/>
      <c r="I22" s="34"/>
      <c r="J22" s="5"/>
      <c r="K22" s="6"/>
      <c r="L22" s="6"/>
      <c r="M22" s="5"/>
      <c r="N22" s="5"/>
      <c r="O22" s="5"/>
    </row>
    <row r="23" spans="1:15">
      <c r="B23" s="5"/>
      <c r="C23" s="24"/>
      <c r="D23" s="24"/>
      <c r="E23" s="24"/>
      <c r="F23" s="24"/>
      <c r="G23" s="24"/>
    </row>
  </sheetData>
  <mergeCells count="12">
    <mergeCell ref="M15:N15"/>
    <mergeCell ref="A1:N1"/>
    <mergeCell ref="A2:C2"/>
    <mergeCell ref="A3:L3"/>
    <mergeCell ref="N3:O3"/>
    <mergeCell ref="F2:K2"/>
    <mergeCell ref="M2:O2"/>
    <mergeCell ref="M10:N10"/>
    <mergeCell ref="M4:N4"/>
    <mergeCell ref="M5:N5"/>
    <mergeCell ref="M8:N8"/>
    <mergeCell ref="M9:N9"/>
  </mergeCells>
  <phoneticPr fontId="2"/>
  <pageMargins left="0.7" right="0.7" top="0.75" bottom="0.75" header="0.3" footer="0.3"/>
  <pageSetup paperSize="8" scale="3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２１０３０4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2020-07-01T04:33:07Z</dcterms:created>
  <dcterms:modified xsi:type="dcterms:W3CDTF">2021-03-03T00:59:19Z</dcterms:modified>
</cp:coreProperties>
</file>