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7"/>
  <workbookPr filterPrivacy="1"/>
  <xr:revisionPtr revIDLastSave="1" documentId="11_D1A5403C32D49D65C912D5FF4DC648A54BF04B70" xr6:coauthVersionLast="47" xr6:coauthVersionMax="47" xr10:uidLastSave="{5A2D46F2-5062-42FB-BE9F-7E6F69A93995}"/>
  <bookViews>
    <workbookView xWindow="0" yWindow="0" windowWidth="19200" windowHeight="7190" xr2:uid="{00000000-000D-0000-FFFF-FFFF00000000}"/>
  </bookViews>
  <sheets>
    <sheet name="sheet" sheetId="3" r:id="rId1"/>
  </sheets>
  <definedNames>
    <definedName name="_xlnm.Print_Titles" localSheetId="0">sheet!$3:$4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3" l="1"/>
  <c r="N25" i="3"/>
  <c r="N26" i="3"/>
</calcChain>
</file>

<file path=xl/sharedStrings.xml><?xml version="1.0" encoding="utf-8"?>
<sst xmlns="http://schemas.openxmlformats.org/spreadsheetml/2006/main" count="162" uniqueCount="120">
  <si>
    <r>
      <rPr>
        <b/>
        <sz val="20"/>
        <rFont val="ＭＳ ゴシック"/>
        <family val="3"/>
        <charset val="128"/>
      </rPr>
      <t xml:space="preserve">購入・輸送　機材リスト   </t>
    </r>
    <r>
      <rPr>
        <sz val="20"/>
        <rFont val="ＭＳ ゴシック"/>
        <family val="3"/>
        <charset val="128"/>
      </rPr>
      <t xml:space="preserve">                                                                                                                   </t>
    </r>
    <phoneticPr fontId="2"/>
  </si>
  <si>
    <r>
      <rPr>
        <b/>
        <u/>
        <sz val="20"/>
        <rFont val="ＭＳ ゴシック"/>
        <family val="3"/>
        <charset val="128"/>
      </rPr>
      <t>国名：コートジボワール</t>
    </r>
    <r>
      <rPr>
        <b/>
        <u/>
        <sz val="16"/>
        <rFont val="ＭＳ ゴシック"/>
        <family val="3"/>
        <charset val="128"/>
      </rPr>
      <t>　　　　　　</t>
    </r>
    <rPh sb="0" eb="1">
      <t>クニ</t>
    </rPh>
    <rPh sb="1" eb="2">
      <t>メイ</t>
    </rPh>
    <phoneticPr fontId="2"/>
  </si>
  <si>
    <t>案件名：コートジボワール国国産米の振興プロジェクトフェーズ2向け機材　　　　　　　　　　　　　　　　　                             　　　　　　　　　　　　　　　　</t>
  </si>
  <si>
    <t>基礎情報</t>
    <rPh sb="0" eb="2">
      <t>キソ</t>
    </rPh>
    <rPh sb="2" eb="4">
      <t>ジョウホウ</t>
    </rPh>
    <phoneticPr fontId="2"/>
  </si>
  <si>
    <t>番号</t>
    <rPh sb="0" eb="2">
      <t>バンゴウ</t>
    </rPh>
    <phoneticPr fontId="2"/>
  </si>
  <si>
    <t>機材名
（書籍名）</t>
    <rPh sb="5" eb="7">
      <t>ショセキ</t>
    </rPh>
    <rPh sb="7" eb="8">
      <t>メイ</t>
    </rPh>
    <phoneticPr fontId="2"/>
  </si>
  <si>
    <t>銘柄指定</t>
    <rPh sb="0" eb="4">
      <t>メイガラシテイ</t>
    </rPh>
    <phoneticPr fontId="2"/>
  </si>
  <si>
    <t>メーカー名①
（出版社）</t>
    <rPh sb="8" eb="11">
      <t>シュッパンシャ</t>
    </rPh>
    <phoneticPr fontId="2"/>
  </si>
  <si>
    <t>型番①
(ISBN NO.)</t>
    <phoneticPr fontId="2"/>
  </si>
  <si>
    <t>メーカー名②
（出版社）</t>
    <rPh sb="8" eb="11">
      <t>シュッパンシャ</t>
    </rPh>
    <phoneticPr fontId="2"/>
  </si>
  <si>
    <t>型番②
(ISBN NO.)</t>
    <phoneticPr fontId="2"/>
  </si>
  <si>
    <r>
      <t xml:space="preserve">必要な仕様　　　　　
</t>
    </r>
    <r>
      <rPr>
        <sz val="16"/>
        <color theme="1"/>
        <rFont val="ＭＳ ゴシック"/>
        <family val="3"/>
        <charset val="128"/>
      </rPr>
      <t>（例：プラグの種類、電池の種類（</t>
    </r>
    <r>
      <rPr>
        <sz val="16"/>
        <color indexed="8"/>
        <rFont val="ＭＳ ゴシック"/>
        <family val="3"/>
        <charset val="128"/>
      </rPr>
      <t>アルカリ・マンガン・リチウム他）</t>
    </r>
    <rPh sb="12" eb="13">
      <t>レイ</t>
    </rPh>
    <rPh sb="18" eb="20">
      <t>シュルイ</t>
    </rPh>
    <rPh sb="21" eb="23">
      <t>デンチ</t>
    </rPh>
    <rPh sb="24" eb="26">
      <t>シュルイ</t>
    </rPh>
    <rPh sb="41" eb="42">
      <t>ホカ</t>
    </rPh>
    <phoneticPr fontId="2"/>
  </si>
  <si>
    <t>機材の用途　　　　　　　　　　　（具体的に）</t>
    <rPh sb="17" eb="20">
      <t>グタイテキ</t>
    </rPh>
    <phoneticPr fontId="2"/>
  </si>
  <si>
    <t>数量</t>
  </si>
  <si>
    <t>単位</t>
    <rPh sb="0" eb="2">
      <t>タンイ</t>
    </rPh>
    <phoneticPr fontId="2"/>
  </si>
  <si>
    <t>単価
（円）</t>
    <phoneticPr fontId="2"/>
  </si>
  <si>
    <t>金額(税抜）
（円）</t>
    <rPh sb="0" eb="2">
      <t>キンガク</t>
    </rPh>
    <rPh sb="3" eb="5">
      <t>ゼイヌキ</t>
    </rPh>
    <rPh sb="8" eb="9">
      <t>エン</t>
    </rPh>
    <phoneticPr fontId="2"/>
  </si>
  <si>
    <t xml:space="preserve">唐箕
Winnower (Rice sorter) </t>
    <rPh sb="0" eb="2">
      <t>トウミ</t>
    </rPh>
    <phoneticPr fontId="23"/>
  </si>
  <si>
    <t>ホクエツ</t>
    <phoneticPr fontId="23"/>
  </si>
  <si>
    <t>SKトーミ（手動）TS</t>
    <phoneticPr fontId="2"/>
  </si>
  <si>
    <t>オギハラ工業</t>
    <phoneticPr fontId="2"/>
  </si>
  <si>
    <t>クリーントーミFD1（手動式）</t>
    <phoneticPr fontId="2"/>
  </si>
  <si>
    <t>英語表記。手動式。ラボで使える小型。</t>
    <rPh sb="0" eb="2">
      <t>エイゴ</t>
    </rPh>
    <rPh sb="2" eb="4">
      <t>ヒョウキ</t>
    </rPh>
    <rPh sb="5" eb="8">
      <t>シュドウシキ</t>
    </rPh>
    <rPh sb="12" eb="13">
      <t>ツカ</t>
    </rPh>
    <rPh sb="15" eb="17">
      <t>コガタ</t>
    </rPh>
    <phoneticPr fontId="2"/>
  </si>
  <si>
    <t>米の選別</t>
    <rPh sb="0" eb="1">
      <t>マイ</t>
    </rPh>
    <rPh sb="2" eb="4">
      <t>センベツ</t>
    </rPh>
    <phoneticPr fontId="8"/>
  </si>
  <si>
    <t>台</t>
    <rPh sb="0" eb="1">
      <t>ダイ</t>
    </rPh>
    <phoneticPr fontId="23"/>
  </si>
  <si>
    <t>電子天秤
Electronic Balances</t>
    <phoneticPr fontId="8"/>
  </si>
  <si>
    <t>エーアンドデイ</t>
    <phoneticPr fontId="8"/>
  </si>
  <si>
    <t>HT-120</t>
    <phoneticPr fontId="8"/>
  </si>
  <si>
    <t>新光電子</t>
    <rPh sb="0" eb="2">
      <t>シンコウ</t>
    </rPh>
    <rPh sb="2" eb="4">
      <t>デンシ</t>
    </rPh>
    <phoneticPr fontId="2"/>
  </si>
  <si>
    <t>SJ-220</t>
    <phoneticPr fontId="2"/>
  </si>
  <si>
    <t>秤量120g以上。最小表示0.01g</t>
    <rPh sb="0" eb="2">
      <t>ヒョウリョウ</t>
    </rPh>
    <rPh sb="6" eb="8">
      <t>イジョウ</t>
    </rPh>
    <rPh sb="9" eb="11">
      <t>サイショウ</t>
    </rPh>
    <rPh sb="11" eb="13">
      <t>ヒョウジ</t>
    </rPh>
    <phoneticPr fontId="2"/>
  </si>
  <si>
    <t>米の重量測定</t>
    <phoneticPr fontId="8"/>
  </si>
  <si>
    <t>台</t>
    <rPh sb="0" eb="1">
      <t>ダイ</t>
    </rPh>
    <phoneticPr fontId="8"/>
  </si>
  <si>
    <t>鑑定用鏡版
Mirror plate</t>
    <phoneticPr fontId="8"/>
  </si>
  <si>
    <t>不二金属工業</t>
    <rPh sb="0" eb="2">
      <t>フジ</t>
    </rPh>
    <rPh sb="2" eb="4">
      <t>キンゾク</t>
    </rPh>
    <rPh sb="4" eb="6">
      <t>コウギョウ</t>
    </rPh>
    <phoneticPr fontId="8"/>
  </si>
  <si>
    <t>小型用</t>
    <rPh sb="0" eb="2">
      <t>コガタ</t>
    </rPh>
    <rPh sb="2" eb="3">
      <t>ヨウ</t>
    </rPh>
    <phoneticPr fontId="8"/>
  </si>
  <si>
    <t>手分け、目視による鑑定に使用</t>
    <phoneticPr fontId="2"/>
  </si>
  <si>
    <t>個</t>
    <rPh sb="0" eb="1">
      <t>コ</t>
    </rPh>
    <phoneticPr fontId="8"/>
  </si>
  <si>
    <t>4-1</t>
    <phoneticPr fontId="2"/>
  </si>
  <si>
    <t>検査用フルイ
Sieves</t>
    <phoneticPr fontId="2"/>
  </si>
  <si>
    <t>右仕様の通り</t>
    <rPh sb="0" eb="1">
      <t>ミギ</t>
    </rPh>
    <rPh sb="1" eb="3">
      <t>シヨウ</t>
    </rPh>
    <rPh sb="4" eb="5">
      <t>トオ</t>
    </rPh>
    <phoneticPr fontId="2"/>
  </si>
  <si>
    <t>タイプ：タテ目（直径340mm）　
打ち抜き目寸法：1.5mm×16mm</t>
    <phoneticPr fontId="8"/>
  </si>
  <si>
    <t>品質鑑定に使用</t>
    <phoneticPr fontId="2"/>
  </si>
  <si>
    <t>枚</t>
    <rPh sb="0" eb="1">
      <t>マイ</t>
    </rPh>
    <phoneticPr fontId="2"/>
  </si>
  <si>
    <t>4-2</t>
    <phoneticPr fontId="2"/>
  </si>
  <si>
    <t xml:space="preserve"> タイプ：タテ目（直径340mm）　
打ち抜き目寸法：1.6mm×16mm</t>
    <phoneticPr fontId="8"/>
  </si>
  <si>
    <t>4-3</t>
    <phoneticPr fontId="2"/>
  </si>
  <si>
    <t xml:space="preserve"> タイプ：精米用（直径250mm）　
打ち抜き目寸法：1.5mm</t>
    <phoneticPr fontId="8"/>
  </si>
  <si>
    <t>4-4</t>
    <phoneticPr fontId="2"/>
  </si>
  <si>
    <t>タイプ：丸目（直径340mm）　　　　　　　　打ち抜き目寸法：1.5 Φ</t>
    <phoneticPr fontId="8"/>
  </si>
  <si>
    <t>4-5</t>
    <phoneticPr fontId="2"/>
  </si>
  <si>
    <t>タイプ：丸目（直径340mm）　　
打ち抜き目寸法：2.0 Φ</t>
    <phoneticPr fontId="8"/>
  </si>
  <si>
    <t>5-1</t>
    <phoneticPr fontId="2"/>
  </si>
  <si>
    <t>検査用フルイ受皿　　　　　　　　　　　　　　　　　　
Sieves tray</t>
    <rPh sb="0" eb="2">
      <t>ケンサ</t>
    </rPh>
    <rPh sb="2" eb="3">
      <t>ヨウ</t>
    </rPh>
    <rPh sb="6" eb="8">
      <t>ウケザラ</t>
    </rPh>
    <phoneticPr fontId="8"/>
  </si>
  <si>
    <t>径34mm</t>
    <rPh sb="0" eb="1">
      <t>ケイ</t>
    </rPh>
    <phoneticPr fontId="8"/>
  </si>
  <si>
    <t>受皿として使用</t>
    <rPh sb="0" eb="2">
      <t>ウケザラ</t>
    </rPh>
    <rPh sb="5" eb="7">
      <t>シヨウ</t>
    </rPh>
    <phoneticPr fontId="8"/>
  </si>
  <si>
    <t>5-2</t>
    <phoneticPr fontId="2"/>
  </si>
  <si>
    <t>径25mm</t>
    <rPh sb="0" eb="1">
      <t>ケイ</t>
    </rPh>
    <phoneticPr fontId="8"/>
  </si>
  <si>
    <t>6</t>
    <phoneticPr fontId="2"/>
  </si>
  <si>
    <t>ダイヤルシックネスゲージ
Dial thickness gauge</t>
    <phoneticPr fontId="2"/>
  </si>
  <si>
    <t>尾崎製作所</t>
    <phoneticPr fontId="8"/>
  </si>
  <si>
    <t>G-2</t>
    <phoneticPr fontId="8"/>
  </si>
  <si>
    <t>ミツトヨ</t>
    <phoneticPr fontId="2"/>
  </si>
  <si>
    <t>7305A</t>
    <phoneticPr fontId="2"/>
  </si>
  <si>
    <t>目盛：0.01mm。測定範囲：0-20mm。測定深さ：30mm以上</t>
    <rPh sb="0" eb="2">
      <t>メモリ</t>
    </rPh>
    <rPh sb="10" eb="12">
      <t>ソクテイ</t>
    </rPh>
    <rPh sb="12" eb="14">
      <t>ハンイ</t>
    </rPh>
    <rPh sb="22" eb="24">
      <t>ソクテイ</t>
    </rPh>
    <rPh sb="24" eb="25">
      <t>フカ</t>
    </rPh>
    <rPh sb="31" eb="33">
      <t>イジョウ</t>
    </rPh>
    <phoneticPr fontId="2"/>
  </si>
  <si>
    <t>米粒形状の測定</t>
  </si>
  <si>
    <t>個</t>
    <rPh sb="0" eb="1">
      <t>コ</t>
    </rPh>
    <phoneticPr fontId="2"/>
  </si>
  <si>
    <t>7</t>
    <phoneticPr fontId="2"/>
  </si>
  <si>
    <t>ピンセット
Tweezer</t>
  </si>
  <si>
    <t>幸和ピンセット</t>
    <rPh sb="0" eb="2">
      <t>コウワ</t>
    </rPh>
    <phoneticPr fontId="8"/>
  </si>
  <si>
    <t>K-14</t>
    <phoneticPr fontId="8"/>
  </si>
  <si>
    <t>KFI</t>
    <phoneticPr fontId="2"/>
  </si>
  <si>
    <t>K-17(V18-A)</t>
    <phoneticPr fontId="2"/>
  </si>
  <si>
    <t>材質：ステンレス。全長：160mm以上</t>
    <rPh sb="0" eb="2">
      <t>ザイシツ</t>
    </rPh>
    <rPh sb="9" eb="11">
      <t>ゼンチョウ</t>
    </rPh>
    <rPh sb="17" eb="19">
      <t>イジョウ</t>
    </rPh>
    <phoneticPr fontId="2"/>
  </si>
  <si>
    <t>品質鑑定に使用</t>
    <rPh sb="0" eb="2">
      <t>ヒンシツ</t>
    </rPh>
    <rPh sb="2" eb="4">
      <t>カンテイ</t>
    </rPh>
    <rPh sb="5" eb="7">
      <t>シヨウ</t>
    </rPh>
    <phoneticPr fontId="8"/>
  </si>
  <si>
    <t>8</t>
    <phoneticPr fontId="2"/>
  </si>
  <si>
    <t>スケールルーペ
Scale lupe</t>
  </si>
  <si>
    <t>東海産業（PEAK)</t>
    <rPh sb="0" eb="2">
      <t>トウカイ</t>
    </rPh>
    <rPh sb="2" eb="4">
      <t>サンギョウ</t>
    </rPh>
    <phoneticPr fontId="8"/>
  </si>
  <si>
    <t>ピーク　10X</t>
    <phoneticPr fontId="8"/>
  </si>
  <si>
    <t>京葉光器（LEAF)</t>
    <rPh sb="0" eb="2">
      <t>ケイヨウ</t>
    </rPh>
    <rPh sb="2" eb="3">
      <t>ヒカリ</t>
    </rPh>
    <rPh sb="3" eb="4">
      <t>キ</t>
    </rPh>
    <phoneticPr fontId="2"/>
  </si>
  <si>
    <t>スケールルーペ　10X</t>
    <phoneticPr fontId="2"/>
  </si>
  <si>
    <t>倍率10倍、有効径20mm、最少目盛0.1mm</t>
    <rPh sb="0" eb="2">
      <t>バイリツ</t>
    </rPh>
    <rPh sb="4" eb="5">
      <t>バイ</t>
    </rPh>
    <rPh sb="6" eb="8">
      <t>ユウコウ</t>
    </rPh>
    <rPh sb="8" eb="9">
      <t>ケイ</t>
    </rPh>
    <rPh sb="14" eb="16">
      <t>サイショウ</t>
    </rPh>
    <rPh sb="16" eb="18">
      <t>メモリ</t>
    </rPh>
    <phoneticPr fontId="2"/>
  </si>
  <si>
    <t>9</t>
    <phoneticPr fontId="2"/>
  </si>
  <si>
    <t>濁度計                                              Turbidimeter</t>
    <rPh sb="0" eb="2">
      <t>ダクド</t>
    </rPh>
    <rPh sb="2" eb="3">
      <t>ケイ</t>
    </rPh>
    <phoneticPr fontId="8"/>
  </si>
  <si>
    <t>共立理化学研究所</t>
    <phoneticPr fontId="8"/>
  </si>
  <si>
    <t>DPM-MTSP</t>
    <phoneticPr fontId="8"/>
  </si>
  <si>
    <t>野田通信</t>
    <rPh sb="0" eb="2">
      <t>ノダ</t>
    </rPh>
    <rPh sb="2" eb="4">
      <t>ツウシン</t>
    </rPh>
    <phoneticPr fontId="2"/>
  </si>
  <si>
    <t>M-204</t>
    <phoneticPr fontId="2"/>
  </si>
  <si>
    <t>濁度の測定</t>
    <rPh sb="0" eb="2">
      <t>ダクド</t>
    </rPh>
    <rPh sb="3" eb="5">
      <t>ソクテイ</t>
    </rPh>
    <phoneticPr fontId="8"/>
  </si>
  <si>
    <t>台</t>
    <rPh sb="0" eb="1">
      <t>ダイ</t>
    </rPh>
    <phoneticPr fontId="2"/>
  </si>
  <si>
    <t>10</t>
    <phoneticPr fontId="2"/>
  </si>
  <si>
    <t>赤外水分計
Infrared Moisture Analyzer</t>
    <phoneticPr fontId="8"/>
  </si>
  <si>
    <t>〇</t>
    <phoneticPr fontId="2"/>
  </si>
  <si>
    <t>Kett</t>
    <phoneticPr fontId="8"/>
  </si>
  <si>
    <t>FD-660</t>
    <phoneticPr fontId="8"/>
  </si>
  <si>
    <t>水分含有量の測定</t>
    <rPh sb="0" eb="2">
      <t>スイブン</t>
    </rPh>
    <rPh sb="2" eb="5">
      <t>ガンユウリョウ</t>
    </rPh>
    <rPh sb="6" eb="8">
      <t>ソクテイ</t>
    </rPh>
    <phoneticPr fontId="8"/>
  </si>
  <si>
    <t>11</t>
    <phoneticPr fontId="2"/>
  </si>
  <si>
    <t>白度計
Rice Whiteness Tester</t>
    <phoneticPr fontId="8"/>
  </si>
  <si>
    <t>C-600</t>
    <phoneticPr fontId="8"/>
  </si>
  <si>
    <t>精白米の白度の測定</t>
    <rPh sb="0" eb="3">
      <t>セイハクマイ</t>
    </rPh>
    <rPh sb="4" eb="6">
      <t>ハクド</t>
    </rPh>
    <rPh sb="7" eb="9">
      <t>ソクテイ</t>
    </rPh>
    <phoneticPr fontId="8"/>
  </si>
  <si>
    <t>12</t>
    <phoneticPr fontId="2"/>
  </si>
  <si>
    <t>グレンスコープ
Grainscope</t>
    <phoneticPr fontId="8"/>
  </si>
  <si>
    <t>TX-200</t>
    <phoneticPr fontId="8"/>
  </si>
  <si>
    <t>胴割粒の測定</t>
    <rPh sb="0" eb="2">
      <t>ドウワ</t>
    </rPh>
    <rPh sb="2" eb="3">
      <t>ツブ</t>
    </rPh>
    <rPh sb="4" eb="6">
      <t>ソクテイ</t>
    </rPh>
    <phoneticPr fontId="8"/>
  </si>
  <si>
    <t>13</t>
    <phoneticPr fontId="2"/>
  </si>
  <si>
    <t>試験用粉砕器　                                          Grain Crusher</t>
    <phoneticPr fontId="8"/>
  </si>
  <si>
    <t>TQ-100</t>
    <phoneticPr fontId="8"/>
  </si>
  <si>
    <t>アズワン</t>
    <phoneticPr fontId="2"/>
  </si>
  <si>
    <t>クラッシャーNR-02</t>
    <phoneticPr fontId="2"/>
  </si>
  <si>
    <t>赤外水分計に使用する米粉の試料作成</t>
    <rPh sb="6" eb="8">
      <t>シヨウ</t>
    </rPh>
    <rPh sb="10" eb="12">
      <t>コメコナ</t>
    </rPh>
    <rPh sb="13" eb="15">
      <t>シリョウ</t>
    </rPh>
    <rPh sb="15" eb="17">
      <t>サクセイ</t>
    </rPh>
    <phoneticPr fontId="8"/>
  </si>
  <si>
    <t>14</t>
    <phoneticPr fontId="2"/>
  </si>
  <si>
    <t>ソフトカルトン
SOFT CARTON</t>
  </si>
  <si>
    <t>中丸カルトン（青色）</t>
    <rPh sb="0" eb="2">
      <t>ナカマル</t>
    </rPh>
    <rPh sb="7" eb="8">
      <t>アオ</t>
    </rPh>
    <rPh sb="8" eb="9">
      <t>イロ</t>
    </rPh>
    <phoneticPr fontId="8"/>
  </si>
  <si>
    <t>不二金属工業</t>
    <phoneticPr fontId="2"/>
  </si>
  <si>
    <t>丸型φ160（黒色）</t>
    <rPh sb="7" eb="9">
      <t>クロイロ</t>
    </rPh>
    <phoneticPr fontId="2"/>
  </si>
  <si>
    <t>試料の皿</t>
    <rPh sb="0" eb="2">
      <t>シリョウ</t>
    </rPh>
    <rPh sb="3" eb="4">
      <t>サラ</t>
    </rPh>
    <phoneticPr fontId="8"/>
  </si>
  <si>
    <t>箱</t>
    <rPh sb="0" eb="1">
      <t>ハコ</t>
    </rPh>
    <phoneticPr fontId="2"/>
  </si>
  <si>
    <t>合計：</t>
    <rPh sb="0" eb="2">
      <t>ゴウケイ</t>
    </rPh>
    <phoneticPr fontId="2"/>
  </si>
  <si>
    <t>消費税：</t>
    <rPh sb="0" eb="3">
      <t>ショウヒゼイ</t>
    </rPh>
    <phoneticPr fontId="2"/>
  </si>
  <si>
    <t>総額：</t>
    <rPh sb="0" eb="2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</si>
</sst>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22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9" fillId="0" borderId="0" xfId="2" applyFont="1"/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1" fillId="0" borderId="0" xfId="2" applyFont="1" applyAlignment="1">
      <alignment horizontal="left"/>
    </xf>
    <xf numFmtId="0" fontId="11" fillId="0" borderId="0" xfId="2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18" fillId="0" borderId="0" xfId="2" applyFont="1"/>
    <xf numFmtId="0" fontId="19" fillId="0" borderId="0" xfId="2" applyFont="1"/>
    <xf numFmtId="0" fontId="14" fillId="0" borderId="0" xfId="2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/>
    <xf numFmtId="0" fontId="15" fillId="0" borderId="0" xfId="0" applyFont="1" applyAlignment="1"/>
    <xf numFmtId="0" fontId="15" fillId="2" borderId="0" xfId="0" applyFont="1" applyFill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38" fontId="13" fillId="0" borderId="1" xfId="1" applyFont="1" applyBorder="1" applyAlignment="1">
      <alignment horizontal="right" vertical="center" wrapText="1"/>
    </xf>
    <xf numFmtId="0" fontId="24" fillId="0" borderId="0" xfId="0" applyFont="1">
      <alignment vertical="center"/>
    </xf>
    <xf numFmtId="38" fontId="13" fillId="0" borderId="1" xfId="1" applyFont="1" applyBorder="1" applyAlignment="1">
      <alignment vertical="center" wrapText="1"/>
    </xf>
    <xf numFmtId="0" fontId="24" fillId="0" borderId="1" xfId="3" applyFont="1" applyBorder="1" applyAlignment="1">
      <alignment vertical="center" wrapText="1"/>
    </xf>
    <xf numFmtId="176" fontId="24" fillId="0" borderId="1" xfId="3" applyNumberFormat="1" applyFont="1" applyBorder="1" applyAlignment="1">
      <alignment horizontal="center" vertical="center"/>
    </xf>
    <xf numFmtId="176" fontId="24" fillId="0" borderId="1" xfId="3" applyNumberFormat="1" applyFont="1" applyBorder="1" applyAlignment="1">
      <alignment horizontal="right" vertical="center"/>
    </xf>
    <xf numFmtId="0" fontId="26" fillId="0" borderId="0" xfId="2" applyFont="1"/>
    <xf numFmtId="0" fontId="25" fillId="0" borderId="3" xfId="0" applyFont="1" applyBorder="1" applyAlignment="1">
      <alignment vertical="center" wrapText="1"/>
    </xf>
    <xf numFmtId="0" fontId="24" fillId="0" borderId="3" xfId="0" applyFont="1" applyBorder="1">
      <alignment vertical="center"/>
    </xf>
    <xf numFmtId="38" fontId="24" fillId="0" borderId="3" xfId="0" applyNumberFormat="1" applyFont="1" applyBorder="1">
      <alignment vertical="center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38" fontId="13" fillId="0" borderId="4" xfId="1" applyFont="1" applyBorder="1" applyAlignment="1">
      <alignment vertical="center" wrapText="1"/>
    </xf>
    <xf numFmtId="0" fontId="16" fillId="0" borderId="0" xfId="0" applyFont="1">
      <alignment vertical="center"/>
    </xf>
    <xf numFmtId="0" fontId="18" fillId="0" borderId="1" xfId="0" applyFont="1" applyBorder="1" applyAlignment="1">
      <alignment horizontal="right" vertical="center"/>
    </xf>
    <xf numFmtId="38" fontId="17" fillId="0" borderId="1" xfId="1" applyFont="1" applyBorder="1" applyAlignment="1">
      <alignment vertical="center"/>
    </xf>
    <xf numFmtId="38" fontId="17" fillId="0" borderId="1" xfId="0" applyNumberFormat="1" applyFont="1" applyBorder="1">
      <alignment vertical="center"/>
    </xf>
    <xf numFmtId="0" fontId="14" fillId="0" borderId="1" xfId="2" applyFont="1" applyBorder="1" applyAlignment="1">
      <alignment horizontal="left"/>
    </xf>
    <xf numFmtId="0" fontId="14" fillId="0" borderId="1" xfId="2" applyFont="1" applyBorder="1"/>
    <xf numFmtId="0" fontId="11" fillId="0" borderId="1" xfId="2" applyFont="1" applyBorder="1"/>
    <xf numFmtId="0" fontId="18" fillId="0" borderId="3" xfId="0" applyFont="1" applyBorder="1" applyAlignment="1">
      <alignment horizontal="right" vertical="center"/>
    </xf>
    <xf numFmtId="0" fontId="24" fillId="0" borderId="1" xfId="3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176" fontId="24" fillId="0" borderId="1" xfId="4" applyNumberFormat="1" applyFont="1" applyBorder="1" applyAlignment="1">
      <alignment horizontal="center" vertical="center"/>
    </xf>
    <xf numFmtId="176" fontId="13" fillId="0" borderId="1" xfId="4" applyNumberFormat="1" applyFont="1" applyBorder="1" applyAlignment="1">
      <alignment horizontal="right" vertical="center"/>
    </xf>
    <xf numFmtId="49" fontId="13" fillId="0" borderId="1" xfId="2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5">
    <cellStyle name="Normal 2" xfId="3" xr:uid="{00000000-0005-0000-0000-000000000000}"/>
    <cellStyle name="桁区切り" xfId="1" builtinId="6"/>
    <cellStyle name="標準" xfId="0" builtinId="0"/>
    <cellStyle name="標準_Sheet1" xfId="4" xr:uid="{00000000-0005-0000-0000-000003000000}"/>
    <cellStyle name="標準_携行機材等業務依頼書付属書、機材リスト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4"/>
  <sheetViews>
    <sheetView showGridLines="0" tabSelected="1" zoomScale="21" zoomScaleNormal="21" zoomScalePageLayoutView="40" workbookViewId="0">
      <selection activeCell="H2" sqref="H2"/>
    </sheetView>
  </sheetViews>
  <sheetFormatPr defaultColWidth="0" defaultRowHeight="14.1"/>
  <cols>
    <col min="1" max="1" width="14.625" style="13" customWidth="1"/>
    <col min="2" max="2" width="17.375" style="13" customWidth="1"/>
    <col min="3" max="3" width="97" style="13" customWidth="1"/>
    <col min="4" max="4" width="25.625" style="13" customWidth="1"/>
    <col min="5" max="8" width="35.625" style="13" customWidth="1"/>
    <col min="9" max="9" width="80.625" style="13" customWidth="1"/>
    <col min="10" max="10" width="50.625" style="13" customWidth="1"/>
    <col min="11" max="12" width="20.625" style="13" customWidth="1"/>
    <col min="13" max="13" width="53.875" style="13" customWidth="1"/>
    <col min="14" max="14" width="58.125" style="13" customWidth="1"/>
    <col min="15" max="15" width="23.5" style="13" customWidth="1"/>
    <col min="16" max="16" width="8.625" style="13" customWidth="1"/>
    <col min="17" max="16384" width="0" style="13" hidden="1"/>
  </cols>
  <sheetData>
    <row r="1" spans="2:14" ht="42" customHeight="1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2:14" ht="108" customHeight="1">
      <c r="B2" s="61" t="s">
        <v>1</v>
      </c>
      <c r="C2" s="61"/>
      <c r="D2" s="61"/>
      <c r="E2" s="61"/>
      <c r="F2" s="4"/>
      <c r="G2" s="4"/>
      <c r="H2" s="43" t="s">
        <v>2</v>
      </c>
      <c r="I2" s="43"/>
      <c r="J2" s="24"/>
      <c r="K2" s="12"/>
      <c r="L2" s="12"/>
      <c r="N2" s="12"/>
    </row>
    <row r="3" spans="2:14" ht="44.25" customHeight="1">
      <c r="B3" s="60" t="s">
        <v>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20" customHeight="1"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5" t="s">
        <v>16</v>
      </c>
    </row>
    <row r="5" spans="2:14" s="30" customFormat="1" ht="120" customHeight="1">
      <c r="B5" s="53">
        <v>1</v>
      </c>
      <c r="C5" s="51" t="s">
        <v>17</v>
      </c>
      <c r="D5" s="32"/>
      <c r="E5" s="54" t="s">
        <v>18</v>
      </c>
      <c r="F5" s="22" t="s">
        <v>19</v>
      </c>
      <c r="G5" s="22" t="s">
        <v>20</v>
      </c>
      <c r="H5" s="23" t="s">
        <v>21</v>
      </c>
      <c r="I5" s="22" t="s">
        <v>22</v>
      </c>
      <c r="J5" s="55" t="s">
        <v>23</v>
      </c>
      <c r="K5" s="33">
        <v>1</v>
      </c>
      <c r="L5" s="56" t="s">
        <v>24</v>
      </c>
      <c r="M5" s="34"/>
      <c r="N5" s="57"/>
    </row>
    <row r="6" spans="2:14" s="30" customFormat="1" ht="120" customHeight="1">
      <c r="B6" s="53">
        <v>2</v>
      </c>
      <c r="C6" s="51" t="s">
        <v>25</v>
      </c>
      <c r="D6" s="32"/>
      <c r="E6" s="26" t="s">
        <v>26</v>
      </c>
      <c r="F6" s="26" t="s">
        <v>27</v>
      </c>
      <c r="G6" s="23" t="s">
        <v>28</v>
      </c>
      <c r="H6" s="23" t="s">
        <v>29</v>
      </c>
      <c r="I6" s="22" t="s">
        <v>30</v>
      </c>
      <c r="J6" s="22" t="s">
        <v>31</v>
      </c>
      <c r="K6" s="33">
        <v>2</v>
      </c>
      <c r="L6" s="56" t="s">
        <v>32</v>
      </c>
      <c r="M6" s="34"/>
      <c r="N6" s="57"/>
    </row>
    <row r="7" spans="2:14" s="30" customFormat="1" ht="120" customHeight="1">
      <c r="B7" s="53">
        <v>3</v>
      </c>
      <c r="C7" s="51" t="s">
        <v>33</v>
      </c>
      <c r="D7" s="32"/>
      <c r="E7" s="26" t="s">
        <v>34</v>
      </c>
      <c r="F7" s="26" t="s">
        <v>35</v>
      </c>
      <c r="G7" s="22"/>
      <c r="H7" s="23"/>
      <c r="I7" s="28"/>
      <c r="J7" s="22" t="s">
        <v>36</v>
      </c>
      <c r="K7" s="33">
        <v>2</v>
      </c>
      <c r="L7" s="56" t="s">
        <v>37</v>
      </c>
      <c r="M7" s="34"/>
      <c r="N7" s="57"/>
    </row>
    <row r="8" spans="2:14" s="30" customFormat="1" ht="120" customHeight="1">
      <c r="B8" s="58" t="s">
        <v>38</v>
      </c>
      <c r="C8" s="51" t="s">
        <v>39</v>
      </c>
      <c r="D8" s="32"/>
      <c r="E8" s="26" t="s">
        <v>34</v>
      </c>
      <c r="F8" s="26" t="s">
        <v>40</v>
      </c>
      <c r="G8" s="22"/>
      <c r="H8" s="23"/>
      <c r="I8" s="26" t="s">
        <v>41</v>
      </c>
      <c r="J8" s="55" t="s">
        <v>42</v>
      </c>
      <c r="K8" s="33">
        <v>2</v>
      </c>
      <c r="L8" s="56" t="s">
        <v>43</v>
      </c>
      <c r="M8" s="34"/>
      <c r="N8" s="57"/>
    </row>
    <row r="9" spans="2:14" s="30" customFormat="1" ht="120" customHeight="1">
      <c r="B9" s="27" t="s">
        <v>44</v>
      </c>
      <c r="C9" s="51" t="s">
        <v>39</v>
      </c>
      <c r="D9" s="32"/>
      <c r="E9" s="26" t="s">
        <v>34</v>
      </c>
      <c r="F9" s="26" t="s">
        <v>40</v>
      </c>
      <c r="G9" s="22"/>
      <c r="H9" s="23"/>
      <c r="I9" s="26" t="s">
        <v>45</v>
      </c>
      <c r="J9" s="55" t="s">
        <v>42</v>
      </c>
      <c r="K9" s="33">
        <v>2</v>
      </c>
      <c r="L9" s="56" t="s">
        <v>43</v>
      </c>
      <c r="M9" s="34"/>
      <c r="N9" s="57"/>
    </row>
    <row r="10" spans="2:14" s="30" customFormat="1" ht="120" customHeight="1">
      <c r="B10" s="27" t="s">
        <v>46</v>
      </c>
      <c r="C10" s="51" t="s">
        <v>39</v>
      </c>
      <c r="D10" s="32"/>
      <c r="E10" s="26" t="s">
        <v>34</v>
      </c>
      <c r="F10" s="26" t="s">
        <v>40</v>
      </c>
      <c r="G10" s="22"/>
      <c r="H10" s="23"/>
      <c r="I10" s="26" t="s">
        <v>47</v>
      </c>
      <c r="J10" s="55" t="s">
        <v>42</v>
      </c>
      <c r="K10" s="33">
        <v>2</v>
      </c>
      <c r="L10" s="56" t="s">
        <v>43</v>
      </c>
      <c r="M10" s="34"/>
      <c r="N10" s="57"/>
    </row>
    <row r="11" spans="2:14" s="30" customFormat="1" ht="120" customHeight="1">
      <c r="B11" s="27" t="s">
        <v>48</v>
      </c>
      <c r="C11" s="51" t="s">
        <v>39</v>
      </c>
      <c r="D11" s="32"/>
      <c r="E11" s="26" t="s">
        <v>34</v>
      </c>
      <c r="F11" s="26" t="s">
        <v>40</v>
      </c>
      <c r="G11" s="22"/>
      <c r="H11" s="23"/>
      <c r="I11" s="26" t="s">
        <v>49</v>
      </c>
      <c r="J11" s="55" t="s">
        <v>42</v>
      </c>
      <c r="K11" s="33">
        <v>2</v>
      </c>
      <c r="L11" s="56" t="s">
        <v>43</v>
      </c>
      <c r="M11" s="29"/>
      <c r="N11" s="29"/>
    </row>
    <row r="12" spans="2:14" s="30" customFormat="1" ht="120" customHeight="1">
      <c r="B12" s="27" t="s">
        <v>50</v>
      </c>
      <c r="C12" s="51" t="s">
        <v>39</v>
      </c>
      <c r="D12" s="32"/>
      <c r="E12" s="26" t="s">
        <v>34</v>
      </c>
      <c r="F12" s="26" t="s">
        <v>40</v>
      </c>
      <c r="G12" s="22"/>
      <c r="H12" s="23"/>
      <c r="I12" s="26" t="s">
        <v>51</v>
      </c>
      <c r="J12" s="55" t="s">
        <v>42</v>
      </c>
      <c r="K12" s="33">
        <v>2</v>
      </c>
      <c r="L12" s="56" t="s">
        <v>43</v>
      </c>
      <c r="M12" s="29"/>
      <c r="N12" s="29"/>
    </row>
    <row r="13" spans="2:14" s="30" customFormat="1" ht="120" customHeight="1">
      <c r="B13" s="27" t="s">
        <v>52</v>
      </c>
      <c r="C13" s="22" t="s">
        <v>53</v>
      </c>
      <c r="D13" s="22"/>
      <c r="E13" s="26" t="s">
        <v>34</v>
      </c>
      <c r="F13" s="26" t="s">
        <v>40</v>
      </c>
      <c r="G13" s="22"/>
      <c r="H13" s="23"/>
      <c r="I13" s="26" t="s">
        <v>54</v>
      </c>
      <c r="J13" s="26" t="s">
        <v>55</v>
      </c>
      <c r="K13" s="26">
        <v>10</v>
      </c>
      <c r="L13" s="56" t="s">
        <v>43</v>
      </c>
      <c r="M13" s="31"/>
      <c r="N13" s="31"/>
    </row>
    <row r="14" spans="2:14" s="30" customFormat="1" ht="120" customHeight="1">
      <c r="B14" s="27" t="s">
        <v>56</v>
      </c>
      <c r="C14" s="22" t="s">
        <v>53</v>
      </c>
      <c r="D14" s="22"/>
      <c r="E14" s="26" t="s">
        <v>34</v>
      </c>
      <c r="F14" s="26" t="s">
        <v>40</v>
      </c>
      <c r="G14" s="22"/>
      <c r="H14" s="23"/>
      <c r="I14" s="26" t="s">
        <v>57</v>
      </c>
      <c r="J14" s="26" t="s">
        <v>55</v>
      </c>
      <c r="K14" s="26">
        <v>10</v>
      </c>
      <c r="L14" s="56" t="s">
        <v>43</v>
      </c>
      <c r="M14" s="31"/>
      <c r="N14" s="31"/>
    </row>
    <row r="15" spans="2:14" s="30" customFormat="1" ht="120" customHeight="1">
      <c r="B15" s="27" t="s">
        <v>58</v>
      </c>
      <c r="C15" s="22" t="s">
        <v>59</v>
      </c>
      <c r="D15" s="23"/>
      <c r="E15" s="26" t="s">
        <v>60</v>
      </c>
      <c r="F15" s="26" t="s">
        <v>61</v>
      </c>
      <c r="G15" s="23" t="s">
        <v>62</v>
      </c>
      <c r="H15" s="23" t="s">
        <v>63</v>
      </c>
      <c r="I15" s="22" t="s">
        <v>64</v>
      </c>
      <c r="J15" s="23" t="s">
        <v>65</v>
      </c>
      <c r="K15" s="26">
        <v>1</v>
      </c>
      <c r="L15" s="26" t="s">
        <v>66</v>
      </c>
      <c r="M15" s="31"/>
      <c r="N15" s="31"/>
    </row>
    <row r="16" spans="2:14" s="30" customFormat="1" ht="120" customHeight="1">
      <c r="B16" s="27" t="s">
        <v>67</v>
      </c>
      <c r="C16" s="22" t="s">
        <v>68</v>
      </c>
      <c r="D16" s="26"/>
      <c r="E16" s="26" t="s">
        <v>69</v>
      </c>
      <c r="F16" s="26" t="s">
        <v>70</v>
      </c>
      <c r="G16" s="23" t="s">
        <v>71</v>
      </c>
      <c r="H16" s="23" t="s">
        <v>72</v>
      </c>
      <c r="I16" s="22" t="s">
        <v>73</v>
      </c>
      <c r="J16" s="26" t="s">
        <v>74</v>
      </c>
      <c r="K16" s="26">
        <v>5</v>
      </c>
      <c r="L16" s="26" t="s">
        <v>66</v>
      </c>
      <c r="M16" s="31"/>
      <c r="N16" s="31"/>
    </row>
    <row r="17" spans="2:14" s="30" customFormat="1" ht="120" customHeight="1">
      <c r="B17" s="27" t="s">
        <v>75</v>
      </c>
      <c r="C17" s="22" t="s">
        <v>76</v>
      </c>
      <c r="D17" s="26"/>
      <c r="E17" s="26" t="s">
        <v>77</v>
      </c>
      <c r="F17" s="26" t="s">
        <v>78</v>
      </c>
      <c r="G17" s="23" t="s">
        <v>79</v>
      </c>
      <c r="H17" s="23" t="s">
        <v>80</v>
      </c>
      <c r="I17" s="22" t="s">
        <v>81</v>
      </c>
      <c r="J17" s="26" t="s">
        <v>74</v>
      </c>
      <c r="K17" s="26">
        <v>5</v>
      </c>
      <c r="L17" s="26" t="s">
        <v>66</v>
      </c>
      <c r="M17" s="31"/>
      <c r="N17" s="31"/>
    </row>
    <row r="18" spans="2:14" s="30" customFormat="1" ht="120" customHeight="1">
      <c r="B18" s="27" t="s">
        <v>82</v>
      </c>
      <c r="C18" s="22" t="s">
        <v>83</v>
      </c>
      <c r="D18" s="26"/>
      <c r="E18" s="26" t="s">
        <v>84</v>
      </c>
      <c r="F18" s="26" t="s">
        <v>85</v>
      </c>
      <c r="G18" s="23" t="s">
        <v>86</v>
      </c>
      <c r="H18" s="23" t="s">
        <v>87</v>
      </c>
      <c r="I18" s="23"/>
      <c r="J18" s="26" t="s">
        <v>88</v>
      </c>
      <c r="K18" s="26">
        <v>1</v>
      </c>
      <c r="L18" s="26" t="s">
        <v>89</v>
      </c>
      <c r="M18" s="31"/>
      <c r="N18" s="31"/>
    </row>
    <row r="19" spans="2:14" s="30" customFormat="1" ht="120" customHeight="1">
      <c r="B19" s="27" t="s">
        <v>90</v>
      </c>
      <c r="C19" s="22" t="s">
        <v>91</v>
      </c>
      <c r="D19" s="26" t="s">
        <v>92</v>
      </c>
      <c r="E19" s="26" t="s">
        <v>93</v>
      </c>
      <c r="F19" s="26" t="s">
        <v>94</v>
      </c>
      <c r="G19" s="22"/>
      <c r="H19" s="23"/>
      <c r="I19" s="23"/>
      <c r="J19" s="26" t="s">
        <v>95</v>
      </c>
      <c r="K19" s="26">
        <v>1</v>
      </c>
      <c r="L19" s="26" t="s">
        <v>89</v>
      </c>
      <c r="M19" s="31"/>
      <c r="N19" s="31"/>
    </row>
    <row r="20" spans="2:14" s="30" customFormat="1" ht="120" customHeight="1">
      <c r="B20" s="27" t="s">
        <v>96</v>
      </c>
      <c r="C20" s="22" t="s">
        <v>97</v>
      </c>
      <c r="D20" s="26" t="s">
        <v>92</v>
      </c>
      <c r="E20" s="26" t="s">
        <v>93</v>
      </c>
      <c r="F20" s="26" t="s">
        <v>98</v>
      </c>
      <c r="G20" s="22"/>
      <c r="H20" s="23"/>
      <c r="I20" s="23"/>
      <c r="J20" s="26" t="s">
        <v>99</v>
      </c>
      <c r="K20" s="26">
        <v>1</v>
      </c>
      <c r="L20" s="26" t="s">
        <v>89</v>
      </c>
      <c r="M20" s="31"/>
      <c r="N20" s="31"/>
    </row>
    <row r="21" spans="2:14" s="30" customFormat="1" ht="120" customHeight="1">
      <c r="B21" s="27" t="s">
        <v>100</v>
      </c>
      <c r="C21" s="22" t="s">
        <v>101</v>
      </c>
      <c r="D21" s="26" t="s">
        <v>92</v>
      </c>
      <c r="E21" s="26" t="s">
        <v>93</v>
      </c>
      <c r="F21" s="26" t="s">
        <v>102</v>
      </c>
      <c r="G21" s="22"/>
      <c r="H21" s="23"/>
      <c r="I21" s="23"/>
      <c r="J21" s="26" t="s">
        <v>103</v>
      </c>
      <c r="K21" s="26">
        <v>1</v>
      </c>
      <c r="L21" s="26" t="s">
        <v>89</v>
      </c>
      <c r="M21" s="31"/>
      <c r="N21" s="31"/>
    </row>
    <row r="22" spans="2:14" s="30" customFormat="1" ht="120" customHeight="1">
      <c r="B22" s="27" t="s">
        <v>104</v>
      </c>
      <c r="C22" s="22" t="s">
        <v>105</v>
      </c>
      <c r="D22" s="26"/>
      <c r="E22" s="26" t="s">
        <v>93</v>
      </c>
      <c r="F22" s="26" t="s">
        <v>106</v>
      </c>
      <c r="G22" s="23" t="s">
        <v>107</v>
      </c>
      <c r="H22" s="23" t="s">
        <v>108</v>
      </c>
      <c r="I22" s="23"/>
      <c r="J22" s="26" t="s">
        <v>109</v>
      </c>
      <c r="K22" s="26">
        <v>1</v>
      </c>
      <c r="L22" s="26" t="s">
        <v>89</v>
      </c>
      <c r="M22" s="31"/>
      <c r="N22" s="31"/>
    </row>
    <row r="23" spans="2:14" s="30" customFormat="1" ht="120" customHeight="1" thickBot="1">
      <c r="B23" s="39" t="s">
        <v>110</v>
      </c>
      <c r="C23" s="52" t="s">
        <v>111</v>
      </c>
      <c r="D23" s="40"/>
      <c r="E23" s="40" t="s">
        <v>93</v>
      </c>
      <c r="F23" s="40" t="s">
        <v>112</v>
      </c>
      <c r="G23" s="41" t="s">
        <v>113</v>
      </c>
      <c r="H23" s="41" t="s">
        <v>114</v>
      </c>
      <c r="I23" s="41"/>
      <c r="J23" s="40" t="s">
        <v>115</v>
      </c>
      <c r="K23" s="40">
        <v>3</v>
      </c>
      <c r="L23" s="40" t="s">
        <v>116</v>
      </c>
      <c r="M23" s="42"/>
      <c r="N23" s="42"/>
    </row>
    <row r="24" spans="2:14" s="30" customFormat="1" ht="120" customHeight="1" thickTop="1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50" t="s">
        <v>117</v>
      </c>
      <c r="N24" s="38">
        <f>SUM(N5:N23)</f>
        <v>0</v>
      </c>
    </row>
    <row r="25" spans="2:14" ht="120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  <c r="M25" s="44" t="s">
        <v>118</v>
      </c>
      <c r="N25" s="45">
        <f>N24*0.1</f>
        <v>0</v>
      </c>
    </row>
    <row r="26" spans="2:14" ht="120" customHeight="1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9"/>
      <c r="M26" s="44" t="s">
        <v>119</v>
      </c>
      <c r="N26" s="46">
        <f>N24+N25</f>
        <v>0</v>
      </c>
    </row>
    <row r="27" spans="2:14" ht="21" customHeight="1">
      <c r="B27" s="7"/>
      <c r="C27" s="14"/>
      <c r="D27" s="14"/>
      <c r="E27" s="14"/>
      <c r="F27" s="14"/>
      <c r="G27" s="14"/>
      <c r="H27" s="14"/>
      <c r="I27" s="15"/>
      <c r="J27" s="15"/>
      <c r="K27" s="15"/>
      <c r="L27" s="35"/>
      <c r="M27" s="8"/>
      <c r="N27" s="2"/>
    </row>
    <row r="28" spans="2:14" ht="21" customHeight="1">
      <c r="B28" s="7"/>
      <c r="C28" s="16"/>
      <c r="D28" s="16"/>
      <c r="E28" s="16"/>
      <c r="F28" s="16"/>
      <c r="G28" s="16"/>
      <c r="H28" s="16"/>
      <c r="I28" s="16"/>
      <c r="J28" s="16"/>
      <c r="K28" s="16"/>
      <c r="L28" s="8"/>
      <c r="M28" s="8"/>
      <c r="N28" s="2"/>
    </row>
    <row r="29" spans="2:14" ht="24.75" customHeight="1">
      <c r="B29" s="9"/>
      <c r="C29" s="16"/>
      <c r="D29" s="16"/>
      <c r="E29" s="16"/>
      <c r="F29" s="16"/>
      <c r="G29" s="16"/>
      <c r="H29" s="16"/>
      <c r="I29" s="16"/>
      <c r="J29" s="16"/>
      <c r="K29" s="16"/>
      <c r="L29" s="8"/>
      <c r="M29" s="8"/>
      <c r="N29" s="2"/>
    </row>
    <row r="30" spans="2:14" ht="21" customHeight="1">
      <c r="B30" s="9"/>
      <c r="C30" s="16"/>
      <c r="D30" s="16"/>
      <c r="E30" s="17"/>
      <c r="F30" s="17"/>
      <c r="G30" s="17"/>
      <c r="H30" s="17"/>
      <c r="I30" s="17"/>
      <c r="J30" s="17"/>
      <c r="K30" s="17"/>
      <c r="L30" s="9"/>
      <c r="M30" s="10"/>
      <c r="N30" s="3"/>
    </row>
    <row r="31" spans="2:14" ht="21" customHeight="1">
      <c r="B31" s="7"/>
      <c r="C31" s="19"/>
      <c r="D31" s="19"/>
      <c r="E31" s="19"/>
      <c r="F31" s="19"/>
      <c r="G31" s="19"/>
      <c r="H31" s="19"/>
      <c r="I31" s="18"/>
      <c r="J31" s="18"/>
      <c r="K31" s="18"/>
      <c r="L31" s="11"/>
      <c r="M31" s="10"/>
      <c r="N31" s="3"/>
    </row>
    <row r="32" spans="2:14" ht="23.45">
      <c r="B32" s="9"/>
      <c r="C32" s="19"/>
      <c r="D32" s="19"/>
      <c r="E32" s="20"/>
      <c r="F32" s="20"/>
      <c r="G32" s="20"/>
      <c r="H32" s="20"/>
      <c r="I32" s="21"/>
      <c r="J32" s="17"/>
      <c r="K32" s="17"/>
      <c r="L32" s="1"/>
      <c r="M32" s="3"/>
      <c r="N32" s="3"/>
    </row>
    <row r="33" spans="2:14" ht="23.45">
      <c r="B33" s="1"/>
      <c r="C33" s="17"/>
      <c r="D33" s="17"/>
      <c r="E33" s="17"/>
      <c r="F33" s="17"/>
      <c r="G33" s="17"/>
      <c r="H33" s="17"/>
      <c r="I33" s="17"/>
      <c r="J33" s="17"/>
      <c r="K33" s="17"/>
      <c r="L33" s="1"/>
      <c r="M33" s="3"/>
      <c r="N33" s="3"/>
    </row>
    <row r="34" spans="2:14">
      <c r="C34" s="1"/>
      <c r="D34" s="1"/>
    </row>
  </sheetData>
  <mergeCells count="3">
    <mergeCell ref="B1:N1"/>
    <mergeCell ref="B2:E2"/>
    <mergeCell ref="B3:N3"/>
  </mergeCells>
  <phoneticPr fontId="2"/>
  <pageMargins left="0.70866141732283472" right="0.31496062992125984" top="0.74803149606299213" bottom="0.74803149606299213" header="0.31496062992125984" footer="0.31496062992125984"/>
  <pageSetup paperSize="9" scale="2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>1</cp:revision>
  <dcterms:created xsi:type="dcterms:W3CDTF">2021-10-26T22:31:15Z</dcterms:created>
  <dcterms:modified xsi:type="dcterms:W3CDTF">2021-10-27T00:58:42Z</dcterms:modified>
  <cp:category/>
  <cp:contentStatus/>
</cp:coreProperties>
</file>