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190"/>
  </bookViews>
  <sheets>
    <sheet name="sheet" sheetId="3" r:id="rId1"/>
    <sheet name="記入例"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3" l="1"/>
  <c r="M15" i="2" l="1"/>
  <c r="M16" i="2" s="1"/>
  <c r="N12" i="3" l="1"/>
  <c r="N13" i="3" s="1"/>
  <c r="M17" i="2"/>
</calcChain>
</file>

<file path=xl/sharedStrings.xml><?xml version="1.0" encoding="utf-8"?>
<sst xmlns="http://schemas.openxmlformats.org/spreadsheetml/2006/main" count="116" uniqueCount="78">
  <si>
    <r>
      <rPr>
        <b/>
        <sz val="20"/>
        <rFont val="ＭＳ ゴシック"/>
        <family val="3"/>
        <charset val="128"/>
      </rPr>
      <t xml:space="preserve">購入・輸送　機材リスト   </t>
    </r>
    <r>
      <rPr>
        <sz val="20"/>
        <rFont val="ＭＳ ゴシック"/>
        <family val="3"/>
        <charset val="128"/>
      </rPr>
      <t xml:space="preserve">                                                                                                                   </t>
    </r>
    <phoneticPr fontId="3"/>
  </si>
  <si>
    <r>
      <rPr>
        <b/>
        <u/>
        <sz val="20"/>
        <rFont val="ＭＳ ゴシック"/>
        <family val="3"/>
        <charset val="128"/>
      </rPr>
      <t>国名：カメルーン</t>
    </r>
    <r>
      <rPr>
        <b/>
        <u/>
        <sz val="16"/>
        <rFont val="ＭＳ ゴシック"/>
        <family val="3"/>
        <charset val="128"/>
      </rPr>
      <t>　　</t>
    </r>
    <rPh sb="0" eb="1">
      <t>クニ</t>
    </rPh>
    <rPh sb="1" eb="2">
      <t>メイ</t>
    </rPh>
    <phoneticPr fontId="3"/>
  </si>
  <si>
    <t>基礎情報</t>
    <rPh sb="0" eb="2">
      <t>キソ</t>
    </rPh>
    <rPh sb="2" eb="4">
      <t>ジョウホウ</t>
    </rPh>
    <phoneticPr fontId="3"/>
  </si>
  <si>
    <t>摘要</t>
    <rPh sb="0" eb="2">
      <t>テキヨウ</t>
    </rPh>
    <phoneticPr fontId="36"/>
  </si>
  <si>
    <t>番号</t>
    <rPh sb="0" eb="2">
      <t>バンゴウ</t>
    </rPh>
    <phoneticPr fontId="3"/>
  </si>
  <si>
    <t>機材名
（書籍名）</t>
    <rPh sb="5" eb="7">
      <t>ショセキ</t>
    </rPh>
    <rPh sb="7" eb="8">
      <t>メイ</t>
    </rPh>
    <phoneticPr fontId="3"/>
  </si>
  <si>
    <t>メーカー名①</t>
  </si>
  <si>
    <t>型番①
(ISBN NO.)</t>
    <phoneticPr fontId="3"/>
  </si>
  <si>
    <t>メーカー名②
（出版社）</t>
    <rPh sb="8" eb="11">
      <t>シュッパンシャ</t>
    </rPh>
    <phoneticPr fontId="3"/>
  </si>
  <si>
    <t>型番②
(ISBN NO.)</t>
    <phoneticPr fontId="3"/>
  </si>
  <si>
    <t>必要な仕様　　
（例：プラグの種類、電池の種類（アルカリ・マンガン・リチウム他）</t>
  </si>
  <si>
    <r>
      <t xml:space="preserve">備考
</t>
    </r>
    <r>
      <rPr>
        <sz val="16"/>
        <color theme="1"/>
        <rFont val="ＭＳ ゴシック"/>
        <family val="3"/>
        <charset val="128"/>
      </rPr>
      <t>（参考銘柄が1つの場合
その理由を記載すること）</t>
    </r>
    <rPh sb="0" eb="2">
      <t>ビコウ</t>
    </rPh>
    <rPh sb="4" eb="6">
      <t>サンコウ</t>
    </rPh>
    <rPh sb="6" eb="8">
      <t>メイガラ</t>
    </rPh>
    <rPh sb="12" eb="14">
      <t>バアイ</t>
    </rPh>
    <rPh sb="17" eb="19">
      <t>リユウ</t>
    </rPh>
    <rPh sb="20" eb="22">
      <t>キサイ</t>
    </rPh>
    <phoneticPr fontId="3"/>
  </si>
  <si>
    <t>機材の用途　　　　　　　（具体的に）</t>
  </si>
  <si>
    <t>数量</t>
    <phoneticPr fontId="36"/>
  </si>
  <si>
    <t>単位</t>
  </si>
  <si>
    <t>単価
（円）</t>
  </si>
  <si>
    <t>金額(税抜）
（円）</t>
    <rPh sb="0" eb="2">
      <t>キンガク</t>
    </rPh>
    <rPh sb="3" eb="5">
      <t>ゼイヌキ</t>
    </rPh>
    <rPh sb="8" eb="9">
      <t>エン</t>
    </rPh>
    <phoneticPr fontId="3"/>
  </si>
  <si>
    <t>精米包装資材
（第1番目商品用）</t>
    <rPh sb="0" eb="2">
      <t>セイマイ</t>
    </rPh>
    <rPh sb="2" eb="6">
      <t>ホウソウシザイ</t>
    </rPh>
    <rPh sb="8" eb="9">
      <t>ダイ</t>
    </rPh>
    <rPh sb="10" eb="12">
      <t>バンメ</t>
    </rPh>
    <rPh sb="12" eb="14">
      <t>ショウヒン</t>
    </rPh>
    <rPh sb="14" eb="15">
      <t>ヨウ</t>
    </rPh>
    <phoneticPr fontId="36"/>
  </si>
  <si>
    <t>ザ・パック株式会社</t>
    <rPh sb="5" eb="9">
      <t>カブシキガイシャ</t>
    </rPh>
    <phoneticPr fontId="36"/>
  </si>
  <si>
    <t>株式会社アサヒパック</t>
    <rPh sb="0" eb="4">
      <t>カブシキガイシャ</t>
    </rPh>
    <phoneticPr fontId="36"/>
  </si>
  <si>
    <t>精米2kg包装可能
加工: 三方袋
      ラミネート加工
　　　空気穴
      持ち手穴
　　　持ち手部分シール</t>
    <rPh sb="0" eb="2">
      <t>セイマイ</t>
    </rPh>
    <rPh sb="5" eb="9">
      <t>ホウソウカノウ</t>
    </rPh>
    <rPh sb="11" eb="13">
      <t>カコウ</t>
    </rPh>
    <rPh sb="15" eb="18">
      <t>サンポウフクロ</t>
    </rPh>
    <rPh sb="36" eb="39">
      <t>クウキアナ</t>
    </rPh>
    <rPh sb="46" eb="47">
      <t>モ</t>
    </rPh>
    <rPh sb="48" eb="50">
      <t>テアナ</t>
    </rPh>
    <rPh sb="54" eb="55">
      <t>モ</t>
    </rPh>
    <rPh sb="56" eb="59">
      <t>テブブン</t>
    </rPh>
    <phoneticPr fontId="36"/>
  </si>
  <si>
    <r>
      <t xml:space="preserve">
</t>
    </r>
    <r>
      <rPr>
        <sz val="20"/>
        <color rgb="FFFF0000"/>
        <rFont val="ＭＳ ゴシック"/>
        <family val="3"/>
        <charset val="128"/>
      </rPr>
      <t>【材質についての共通仕様】</t>
    </r>
    <r>
      <rPr>
        <sz val="20"/>
        <color theme="1"/>
        <rFont val="ＭＳ ゴシック"/>
        <family val="3"/>
        <charset val="128"/>
      </rPr>
      <t xml:space="preserve">
(1) 調達済みサタケ製包装機材HP15Dとのシーリングに関する整合性、株式会社シロ産業の賞味期限印字機(インクジェットプリンター　モデル：M3176P-200GS　速乾インクモデルM3176P-200KBL)、およびアルマーク社の賞味期限印字機 (モデル：セルフナンバラ―SI-TR2-8G)のインク（エコビュートインク＃2061黒、エコビュートインク＃200ソルベント）との整合性がとれる材質であること。
(2) 株式会社シロ産業の賞味期限印字機（インクジェットプリンター　モデル: M3176P-200GS）にて印字可能なサイズ（幅60㎜ x 高さ0.8~12.7mm) および行間隔で生産日、ロット番号、賞味期限を袋に印刷できること
</t>
    </r>
    <r>
      <rPr>
        <sz val="20"/>
        <color rgb="FFFF0000"/>
        <rFont val="ＭＳ ゴシック"/>
        <family val="3"/>
        <charset val="128"/>
      </rPr>
      <t xml:space="preserve">
【デザインについての共通仕様】</t>
    </r>
    <r>
      <rPr>
        <sz val="20"/>
        <color theme="1"/>
        <rFont val="ＭＳ ゴシック"/>
        <family val="3"/>
        <charset val="128"/>
      </rPr>
      <t xml:space="preserve">
※付帯する無料サービスの範囲内で提供されるデザインを想定しています。
※※別添現行のパッケージデザインを参考にして、内訳書の一部としてデザイン案を提出してください。
(1) 中身のコメが見え購入者にコメの品質が確認できる透明部分が多いこと
(2) カメルーン国産米であることをパッケージで強くイメージできるデザインを3種類以上
(3) 商品名はDiamond およびRoyalの2種。今回はDiamondではA級品およびB級品の2等級およびRoyalはグレード無しの1等級の合計3つの販売用袋を発注予定。
(4) 発注後提供されたデザインに無料サービスの範囲内で微調整（エコマークやデザイン毎に異なるバーコードの追加、文字の配置や大きさの変更など）をして最終化できること
(5) デザイン内の文字は英語表記であること</t>
    </r>
    <rPh sb="2" eb="4">
      <t>ザイシツ</t>
    </rPh>
    <rPh sb="9" eb="11">
      <t>キョウツウ</t>
    </rPh>
    <rPh sb="11" eb="13">
      <t>シヨウ</t>
    </rPh>
    <rPh sb="351" eb="355">
      <t>キョウツウシヨウ</t>
    </rPh>
    <rPh sb="358" eb="360">
      <t>フタイ</t>
    </rPh>
    <rPh sb="394" eb="396">
      <t>ベッテン</t>
    </rPh>
    <rPh sb="396" eb="398">
      <t>ゲンコウ</t>
    </rPh>
    <rPh sb="409" eb="411">
      <t>サンコウ</t>
    </rPh>
    <rPh sb="415" eb="418">
      <t>ウチワケショ</t>
    </rPh>
    <rPh sb="419" eb="421">
      <t>イチブ</t>
    </rPh>
    <rPh sb="428" eb="429">
      <t>アン</t>
    </rPh>
    <rPh sb="430" eb="432">
      <t>テイシュツ</t>
    </rPh>
    <phoneticPr fontId="36"/>
  </si>
  <si>
    <t>精米の販売</t>
    <rPh sb="0" eb="2">
      <t>セイマイ</t>
    </rPh>
    <rPh sb="3" eb="5">
      <t>ハンバイ</t>
    </rPh>
    <phoneticPr fontId="36"/>
  </si>
  <si>
    <t>枚</t>
    <rPh sb="0" eb="1">
      <t>マイ</t>
    </rPh>
    <phoneticPr fontId="36"/>
  </si>
  <si>
    <t>版代（第1番目商品用）</t>
    <rPh sb="0" eb="2">
      <t>ハンダイ</t>
    </rPh>
    <phoneticPr fontId="36"/>
  </si>
  <si>
    <t>印刷: YMCK+白</t>
    <phoneticPr fontId="36"/>
  </si>
  <si>
    <t>色</t>
    <rPh sb="0" eb="1">
      <t>ショク</t>
    </rPh>
    <phoneticPr fontId="36"/>
  </si>
  <si>
    <t>精米包装資材
（第2番目商品用）</t>
    <rPh sb="0" eb="2">
      <t>セイマイ</t>
    </rPh>
    <rPh sb="2" eb="6">
      <t>ホウソウシザイ</t>
    </rPh>
    <rPh sb="8" eb="9">
      <t>ダイ</t>
    </rPh>
    <rPh sb="10" eb="12">
      <t>バンメ</t>
    </rPh>
    <rPh sb="12" eb="14">
      <t>ショウヒン</t>
    </rPh>
    <rPh sb="14" eb="15">
      <t>ヨウ</t>
    </rPh>
    <phoneticPr fontId="36"/>
  </si>
  <si>
    <t>精米包装資材
（第3番目商品用）</t>
    <rPh sb="0" eb="2">
      <t>セイマイ</t>
    </rPh>
    <rPh sb="2" eb="6">
      <t>ホウソウシザイ</t>
    </rPh>
    <rPh sb="8" eb="9">
      <t>ダイ</t>
    </rPh>
    <rPh sb="10" eb="12">
      <t>バンメ</t>
    </rPh>
    <rPh sb="12" eb="14">
      <t>ショウヒン</t>
    </rPh>
    <rPh sb="14" eb="15">
      <t>ヨウ</t>
    </rPh>
    <phoneticPr fontId="36"/>
  </si>
  <si>
    <t>合計：</t>
    <rPh sb="0" eb="2">
      <t>ゴウケイ</t>
    </rPh>
    <phoneticPr fontId="3"/>
  </si>
  <si>
    <t>消費税：</t>
    <rPh sb="0" eb="3">
      <t>ショウヒゼイ</t>
    </rPh>
    <phoneticPr fontId="3"/>
  </si>
  <si>
    <t>総額：</t>
    <rPh sb="0" eb="2">
      <t>ソウガク</t>
    </rPh>
    <phoneticPr fontId="3"/>
  </si>
  <si>
    <t xml:space="preserve">購入・輸送　機材リスト                                                                                                                      </t>
    <phoneticPr fontId="3"/>
  </si>
  <si>
    <t>国名：　　　　　　</t>
    <rPh sb="0" eb="1">
      <t>クニ</t>
    </rPh>
    <rPh sb="1" eb="2">
      <t>メイ</t>
    </rPh>
    <phoneticPr fontId="3"/>
  </si>
  <si>
    <t>案件名：　　　　　　　　　　　　　　　　</t>
    <rPh sb="0" eb="2">
      <t>アンケン</t>
    </rPh>
    <rPh sb="2" eb="3">
      <t>メイ</t>
    </rPh>
    <phoneticPr fontId="3"/>
  </si>
  <si>
    <t xml:space="preserve">専門家氏名*1　                             
指導科目（和文）                           
指導科目（英文）                             </t>
    <phoneticPr fontId="3"/>
  </si>
  <si>
    <t>照会情報（わかる範囲で記入願います）</t>
    <rPh sb="8" eb="10">
      <t>ハンイ</t>
    </rPh>
    <rPh sb="11" eb="13">
      <t>キニュウ</t>
    </rPh>
    <rPh sb="13" eb="14">
      <t>ネガ</t>
    </rPh>
    <phoneticPr fontId="3"/>
  </si>
  <si>
    <t>メーカー名①*5
（出版社）</t>
    <rPh sb="10" eb="13">
      <t>シュッパンシャ</t>
    </rPh>
    <phoneticPr fontId="3"/>
  </si>
  <si>
    <t>備考
（参考銘柄が1つの場合
その理由を記載すること）</t>
    <rPh sb="0" eb="2">
      <t>ビコウ</t>
    </rPh>
    <rPh sb="4" eb="6">
      <t>サンコウ</t>
    </rPh>
    <rPh sb="6" eb="8">
      <t>メイガラ</t>
    </rPh>
    <rPh sb="12" eb="14">
      <t>バアイ</t>
    </rPh>
    <rPh sb="17" eb="19">
      <t>リユウ</t>
    </rPh>
    <rPh sb="20" eb="22">
      <t>キサイ</t>
    </rPh>
    <phoneticPr fontId="3"/>
  </si>
  <si>
    <r>
      <t>必要な仕様*2　　　　　　　　　　　　　</t>
    </r>
    <r>
      <rPr>
        <sz val="8"/>
        <color theme="1"/>
        <rFont val="ＭＳ ゴシック"/>
        <family val="3"/>
        <charset val="128"/>
      </rPr>
      <t>（例：プラグの種類、電池の種類（</t>
    </r>
    <r>
      <rPr>
        <sz val="8"/>
        <color indexed="8"/>
        <rFont val="ＭＳ ゴシック"/>
        <family val="3"/>
        <charset val="128"/>
      </rPr>
      <t>アルカリ・マンガン・リチウム他）</t>
    </r>
    <rPh sb="21" eb="22">
      <t>レイ</t>
    </rPh>
    <rPh sb="27" eb="29">
      <t>シュルイ</t>
    </rPh>
    <rPh sb="30" eb="32">
      <t>デンチ</t>
    </rPh>
    <rPh sb="33" eb="35">
      <t>シュルイ</t>
    </rPh>
    <rPh sb="50" eb="51">
      <t>ホカ</t>
    </rPh>
    <phoneticPr fontId="3"/>
  </si>
  <si>
    <t>機材の用途*3　　　　　　　　　　　（具体的に）</t>
    <rPh sb="19" eb="22">
      <t>グタイテキ</t>
    </rPh>
    <phoneticPr fontId="3"/>
  </si>
  <si>
    <t>数量</t>
  </si>
  <si>
    <t>単位*4</t>
    <rPh sb="0" eb="2">
      <t>タンイ</t>
    </rPh>
    <phoneticPr fontId="3"/>
  </si>
  <si>
    <t>単価※
（円）</t>
    <phoneticPr fontId="3"/>
  </si>
  <si>
    <r>
      <t>参考銘柄①のカタログ情報又はメーカー所在地、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4">
      <t>サンコウメイガラ</t>
    </rPh>
    <phoneticPr fontId="3"/>
  </si>
  <si>
    <r>
      <t>参考銘柄②のカタログ情報又はメーカー所在地、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2">
      <t>サンコウ</t>
    </rPh>
    <rPh sb="2" eb="4">
      <t>メイガラ</t>
    </rPh>
    <phoneticPr fontId="3"/>
  </si>
  <si>
    <t>ツールチップ</t>
  </si>
  <si>
    <t>××××××株式会社</t>
    <rPh sb="6" eb="7">
      <t>カブ</t>
    </rPh>
    <rPh sb="7" eb="8">
      <t>シキ</t>
    </rPh>
    <rPh sb="8" eb="10">
      <t>カイシャ</t>
    </rPh>
    <phoneticPr fontId="3"/>
  </si>
  <si>
    <t>TPMN160304 T5115</t>
    <phoneticPr fontId="3"/>
  </si>
  <si>
    <t>使用者が当該機材の取り扱いに習熟しており他機種の転換が困難な為</t>
    <rPh sb="0" eb="3">
      <t>シヨウシャ</t>
    </rPh>
    <rPh sb="4" eb="6">
      <t>トウガイ</t>
    </rPh>
    <rPh sb="6" eb="8">
      <t>キザイ</t>
    </rPh>
    <rPh sb="9" eb="10">
      <t>ト</t>
    </rPh>
    <rPh sb="11" eb="12">
      <t>アツカ</t>
    </rPh>
    <rPh sb="14" eb="16">
      <t>シュウジュク</t>
    </rPh>
    <rPh sb="20" eb="23">
      <t>タキシュ</t>
    </rPh>
    <rPh sb="24" eb="26">
      <t>テンカン</t>
    </rPh>
    <rPh sb="27" eb="29">
      <t>コンナン</t>
    </rPh>
    <rPh sb="30" eb="31">
      <t>タメ</t>
    </rPh>
    <phoneticPr fontId="22"/>
  </si>
  <si>
    <t>栽培試験収量調査用</t>
    <rPh sb="0" eb="2">
      <t>サイバイ</t>
    </rPh>
    <rPh sb="2" eb="4">
      <t>シケン</t>
    </rPh>
    <rPh sb="4" eb="6">
      <t>シュウリョウ</t>
    </rPh>
    <rPh sb="6" eb="8">
      <t>チョウサ</t>
    </rPh>
    <rPh sb="8" eb="9">
      <t>ヨウ</t>
    </rPh>
    <phoneticPr fontId="3"/>
  </si>
  <si>
    <t>台</t>
    <rPh sb="0" eb="1">
      <t>ダイ</t>
    </rPh>
    <phoneticPr fontId="22"/>
  </si>
  <si>
    <t>http://www.mohotaro.com/p/4022/371</t>
    <phoneticPr fontId="22"/>
  </si>
  <si>
    <t>米・種子用計数機</t>
  </si>
  <si>
    <t>●●●●●●株式会社</t>
  </si>
  <si>
    <t>WAVER　IC-VA240V</t>
  </si>
  <si>
    <t>●●▲▲株式会社</t>
    <rPh sb="4" eb="6">
      <t>カブシキ</t>
    </rPh>
    <rPh sb="6" eb="8">
      <t>カイシャ</t>
    </rPh>
    <phoneticPr fontId="22"/>
  </si>
  <si>
    <t>openhose123</t>
    <phoneticPr fontId="22"/>
  </si>
  <si>
    <t>付属品ステンレスセンサーカバー+200ｃｃステンレスカップ　　     ブラグBFタイプ　　</t>
  </si>
  <si>
    <t>https://www.idex-net.co.jp</t>
  </si>
  <si>
    <t>https:www.cooppai.co.jp</t>
    <phoneticPr fontId="22"/>
  </si>
  <si>
    <t>米麦水分計</t>
    <rPh sb="0" eb="1">
      <t>コメ</t>
    </rPh>
    <rPh sb="1" eb="2">
      <t>ムギ</t>
    </rPh>
    <rPh sb="2" eb="4">
      <t>スイブン</t>
    </rPh>
    <rPh sb="4" eb="5">
      <t>ケイ</t>
    </rPh>
    <phoneticPr fontId="3"/>
  </si>
  <si>
    <t>▲▲▲▲▲▲株式会社</t>
  </si>
  <si>
    <t>ライスタｆ512</t>
    <phoneticPr fontId="22"/>
  </si>
  <si>
    <t>●●●●株式会社</t>
    <rPh sb="4" eb="6">
      <t>カブシキ</t>
    </rPh>
    <rPh sb="6" eb="8">
      <t>カイシャ</t>
    </rPh>
    <phoneticPr fontId="22"/>
  </si>
  <si>
    <t>SK1035a00</t>
    <phoneticPr fontId="22"/>
  </si>
  <si>
    <t>海外仕様タイプ</t>
  </si>
  <si>
    <t xml:space="preserve">                          栽培試験収量調査用</t>
    <phoneticPr fontId="22"/>
  </si>
  <si>
    <t>https://www.kett.co.jp</t>
  </si>
  <si>
    <t>https:www.root.co.jp</t>
    <phoneticPr fontId="22"/>
  </si>
  <si>
    <r>
      <rPr>
        <sz val="12"/>
        <rFont val="ＭＳ ゴシック"/>
        <family val="3"/>
        <charset val="128"/>
      </rPr>
      <t>注意</t>
    </r>
    <r>
      <rPr>
        <sz val="9"/>
        <rFont val="ＭＳ ゴシック"/>
        <family val="3"/>
        <charset val="128"/>
      </rPr>
      <t>：</t>
    </r>
    <phoneticPr fontId="17"/>
  </si>
  <si>
    <t>*1: 機材を実際に使用する専門家等の氏名を記入し、また、指導科目を和文および英文で記入してください。</t>
    <phoneticPr fontId="17"/>
  </si>
  <si>
    <t>*2: トランス、その他付属品が必要な場合は漏れのないように記入をお願いします。</t>
    <phoneticPr fontId="3"/>
  </si>
  <si>
    <t>また、現地電源仕様の機材が必要な場合、表中に電圧、相数等の情報を記入してください。</t>
    <phoneticPr fontId="17"/>
  </si>
  <si>
    <t>*3：具体的な機材の用途を記入してください（例：米麦水分計は栽培試験収量調査用機材）。専門的な機材の場合、その形態、用途やスペックが判る資料（カタログの抜粋等）を添付すること。</t>
    <rPh sb="39" eb="41">
      <t>キザイ</t>
    </rPh>
    <phoneticPr fontId="17"/>
  </si>
  <si>
    <t>*4：個、本、台、箱、冊等の単位を記入してください。</t>
    <phoneticPr fontId="17"/>
  </si>
  <si>
    <t>*5:製造業者が国内販売のみを目的とし海外輸出の基準を満たしていない製品の場合には、機材を購入できません。</t>
    <phoneticPr fontId="3"/>
  </si>
  <si>
    <t>案件名：コメ振興プロジェクト向け機材（ロット3）　　　　　　　　　　　　　　　　                             　　　　　　　　　　　　　　　　</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</si>
</sst>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font>
      <sz val="12"/>
      <color theme="1"/>
      <name val="ＭＳ ゴシック"/>
      <family val="2"/>
      <charset val="128"/>
    </font>
    <font>
      <sz val="12"/>
      <color theme="1"/>
      <name val="ＭＳ ゴシック"/>
      <family val="2"/>
      <charset val="128"/>
    </font>
    <font>
      <sz val="16"/>
      <name val="ＭＳ ゴシック"/>
      <family val="3"/>
      <charset val="128"/>
    </font>
    <font>
      <sz val="6"/>
      <name val="Osaka"/>
      <family val="3"/>
      <charset val="128"/>
    </font>
    <font>
      <sz val="12"/>
      <name val="ＭＳ ゴシック"/>
      <family val="3"/>
      <charset val="128"/>
    </font>
    <font>
      <u/>
      <sz val="12"/>
      <name val="ＭＳ ゴシック"/>
      <family val="3"/>
      <charset val="128"/>
    </font>
    <font>
      <sz val="8"/>
      <color indexed="8"/>
      <name val="ＭＳ ゴシック"/>
      <family val="3"/>
      <charset val="128"/>
    </font>
    <font>
      <sz val="10"/>
      <color indexed="8"/>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b/>
      <sz val="10"/>
      <color indexed="8"/>
      <name val="ＭＳ ゴシック"/>
      <family val="3"/>
      <charset val="128"/>
    </font>
    <font>
      <sz val="12"/>
      <color indexed="10"/>
      <name val="ＭＳ ゴシック"/>
      <family val="3"/>
      <charset val="128"/>
    </font>
    <font>
      <sz val="12"/>
      <color theme="1"/>
      <name val="HGSｺﾞｼｯｸM"/>
      <family val="3"/>
      <charset val="128"/>
    </font>
    <font>
      <sz val="12"/>
      <color theme="1"/>
      <name val="ＭＳ ゴシック"/>
      <family val="3"/>
      <charset val="128"/>
    </font>
    <font>
      <sz val="12"/>
      <color theme="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u/>
      <sz val="10"/>
      <color theme="1"/>
      <name val="ＭＳ ゴシック"/>
      <family val="3"/>
      <charset val="128"/>
    </font>
    <font>
      <b/>
      <sz val="12"/>
      <name val="ＭＳ ゴシック"/>
      <family val="3"/>
      <charset val="128"/>
    </font>
    <font>
      <sz val="8"/>
      <color theme="1"/>
      <name val="ＭＳ ゴシック"/>
      <family val="3"/>
      <charset val="128"/>
    </font>
    <font>
      <sz val="6"/>
      <name val="ＭＳ ゴシック"/>
      <family val="2"/>
      <charset val="128"/>
    </font>
    <font>
      <u/>
      <sz val="12"/>
      <color theme="10"/>
      <name val="ＭＳ ゴシック"/>
      <family val="2"/>
      <charset val="128"/>
    </font>
    <font>
      <b/>
      <u/>
      <sz val="16"/>
      <name val="ＭＳ ゴシック"/>
      <family val="3"/>
      <charset val="128"/>
    </font>
    <font>
      <b/>
      <sz val="11"/>
      <name val="ＭＳ ゴシック"/>
      <family val="3"/>
      <charset val="128"/>
    </font>
    <font>
      <b/>
      <u/>
      <sz val="11"/>
      <color theme="1"/>
      <name val="ＭＳ ゴシック"/>
      <family val="3"/>
      <charset val="128"/>
    </font>
    <font>
      <b/>
      <u/>
      <sz val="11"/>
      <color theme="1"/>
      <name val="ＭＳ Ｐゴシック"/>
      <family val="3"/>
      <charset val="128"/>
    </font>
    <font>
      <b/>
      <sz val="11"/>
      <color theme="1"/>
      <name val="ＭＳ ゴシック"/>
      <family val="3"/>
      <charset val="128"/>
    </font>
    <font>
      <sz val="20"/>
      <name val="ＭＳ ゴシック"/>
      <family val="3"/>
      <charset val="128"/>
    </font>
    <font>
      <b/>
      <sz val="20"/>
      <name val="ＭＳ ゴシック"/>
      <family val="3"/>
      <charset val="128"/>
    </font>
    <font>
      <b/>
      <u/>
      <sz val="20"/>
      <name val="ＭＳ ゴシック"/>
      <family val="3"/>
      <charset val="128"/>
    </font>
    <font>
      <u/>
      <sz val="20"/>
      <name val="ＭＳ ゴシック"/>
      <family val="3"/>
      <charset val="128"/>
    </font>
    <font>
      <sz val="20"/>
      <color theme="1"/>
      <name val="ＭＳ ゴシック"/>
      <family val="3"/>
      <charset val="128"/>
    </font>
    <font>
      <sz val="16"/>
      <color theme="1"/>
      <name val="ＭＳ ゴシック"/>
      <family val="3"/>
      <charset val="128"/>
    </font>
    <font>
      <sz val="11"/>
      <color theme="1"/>
      <name val="游ゴシック"/>
      <family val="3"/>
      <charset val="128"/>
      <scheme val="minor"/>
    </font>
    <font>
      <sz val="10"/>
      <color rgb="FF000000"/>
      <name val="ＭＳ Ｐ明朝"/>
      <family val="1"/>
      <charset val="128"/>
    </font>
    <font>
      <sz val="20"/>
      <name val="ＭＳ Ｐゴシック"/>
      <family val="3"/>
      <charset val="128"/>
    </font>
    <font>
      <sz val="20"/>
      <color indexed="10"/>
      <name val="ＭＳ ゴシック"/>
      <family val="3"/>
      <charset val="128"/>
    </font>
    <font>
      <sz val="20"/>
      <color theme="1"/>
      <name val="ＭＳ ゴシック"/>
      <family val="2"/>
      <charset val="128"/>
    </font>
    <font>
      <sz val="20"/>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6" fillId="0" borderId="0"/>
    <xf numFmtId="0" fontId="23" fillId="0" borderId="0" applyNumberFormat="0" applyFill="0" applyBorder="0" applyAlignment="0" applyProtection="0">
      <alignment vertical="center"/>
    </xf>
    <xf numFmtId="0" fontId="35" fillId="0" borderId="0">
      <alignment vertical="center"/>
    </xf>
  </cellStyleXfs>
  <cellXfs count="108">
    <xf numFmtId="0" fontId="0" fillId="0" borderId="0" xfId="0">
      <alignment vertical="center"/>
    </xf>
    <xf numFmtId="0" fontId="4" fillId="0" borderId="0" xfId="0" applyFont="1" applyAlignment="1">
      <alignment vertical="center" wrapText="1"/>
    </xf>
    <xf numFmtId="0" fontId="9" fillId="0" borderId="0" xfId="2" applyFont="1" applyAlignment="1">
      <alignment horizontal="left"/>
    </xf>
    <xf numFmtId="0" fontId="18" fillId="0" borderId="0" xfId="2" applyFont="1"/>
    <xf numFmtId="0" fontId="16" fillId="0" borderId="0" xfId="2"/>
    <xf numFmtId="20" fontId="9" fillId="0" borderId="0" xfId="2" applyNumberFormat="1" applyFont="1" applyAlignment="1">
      <alignment horizontal="left"/>
    </xf>
    <xf numFmtId="0" fontId="4" fillId="0" borderId="0" xfId="0" applyFont="1" applyAlignment="1">
      <alignment horizontal="center" vertical="center" wrapText="1"/>
    </xf>
    <xf numFmtId="0" fontId="18" fillId="0" borderId="0" xfId="0" applyFont="1" applyAlignment="1">
      <alignment vertical="center" wrapText="1"/>
    </xf>
    <xf numFmtId="0" fontId="8" fillId="0" borderId="1" xfId="0" applyFont="1" applyBorder="1" applyAlignment="1">
      <alignment horizontal="left" vertical="center" wrapText="1"/>
    </xf>
    <xf numFmtId="0" fontId="5" fillId="0" borderId="0" xfId="0" applyFont="1">
      <alignment vertical="center"/>
    </xf>
    <xf numFmtId="0" fontId="10" fillId="0" borderId="1" xfId="0" applyFont="1" applyBorder="1" applyAlignment="1">
      <alignment horizontal="center" vertical="center" wrapText="1"/>
    </xf>
    <xf numFmtId="0" fontId="20" fillId="0" borderId="0" xfId="0" applyFont="1" applyAlignment="1">
      <alignment vertical="center" wrapText="1"/>
    </xf>
    <xf numFmtId="0" fontId="10" fillId="0" borderId="1" xfId="0" applyFont="1" applyBorder="1" applyAlignment="1">
      <alignment wrapText="1"/>
    </xf>
    <xf numFmtId="0" fontId="4" fillId="0" borderId="1" xfId="0" applyFont="1" applyBorder="1" applyAlignment="1">
      <alignment horizontal="center" vertical="center" wrapText="1"/>
    </xf>
    <xf numFmtId="0" fontId="8" fillId="0" borderId="1" xfId="0" applyFont="1" applyBorder="1" applyAlignment="1">
      <alignment vertical="center" wrapText="1"/>
    </xf>
    <xf numFmtId="38" fontId="4" fillId="0" borderId="1" xfId="1"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lignment vertical="center"/>
    </xf>
    <xf numFmtId="0" fontId="14" fillId="0" borderId="1" xfId="0" applyFont="1" applyBorder="1" applyAlignment="1">
      <alignment horizontal="right" vertical="center"/>
    </xf>
    <xf numFmtId="38" fontId="14" fillId="0" borderId="1" xfId="0" applyNumberFormat="1" applyFont="1" applyBorder="1">
      <alignment vertical="center"/>
    </xf>
    <xf numFmtId="0" fontId="14" fillId="0" borderId="1" xfId="0" applyFont="1" applyBorder="1">
      <alignment vertical="center"/>
    </xf>
    <xf numFmtId="0" fontId="15" fillId="0" borderId="2" xfId="0" applyFont="1" applyBorder="1">
      <alignment vertical="center"/>
    </xf>
    <xf numFmtId="0" fontId="0" fillId="0" borderId="7" xfId="0" applyBorder="1">
      <alignment vertical="center"/>
    </xf>
    <xf numFmtId="0" fontId="15" fillId="0" borderId="3" xfId="0" applyFont="1" applyBorder="1">
      <alignment vertical="center"/>
    </xf>
    <xf numFmtId="0" fontId="0" fillId="0" borderId="8" xfId="0" applyBorder="1">
      <alignment vertical="center"/>
    </xf>
    <xf numFmtId="0" fontId="15" fillId="0" borderId="6" xfId="0" applyFont="1" applyBorder="1">
      <alignment vertical="center"/>
    </xf>
    <xf numFmtId="0" fontId="0" fillId="0" borderId="6" xfId="0" applyBorder="1">
      <alignment vertical="center"/>
    </xf>
    <xf numFmtId="0" fontId="0" fillId="0" borderId="2" xfId="0" applyBorder="1">
      <alignment vertical="center"/>
    </xf>
    <xf numFmtId="0" fontId="0" fillId="0" borderId="3" xfId="0" applyBorder="1">
      <alignment vertical="center"/>
    </xf>
    <xf numFmtId="0" fontId="15" fillId="0" borderId="7" xfId="0" applyFont="1" applyBorder="1">
      <alignment vertical="center"/>
    </xf>
    <xf numFmtId="0" fontId="20" fillId="2" borderId="0" xfId="0" applyFont="1" applyFill="1" applyAlignment="1">
      <alignment vertical="center" wrapText="1"/>
    </xf>
    <xf numFmtId="0" fontId="20" fillId="2" borderId="0" xfId="0" applyFont="1" applyFill="1" applyAlignment="1">
      <alignment wrapText="1"/>
    </xf>
    <xf numFmtId="0" fontId="24" fillId="0" borderId="0" xfId="0" applyFont="1">
      <alignment vertical="center"/>
    </xf>
    <xf numFmtId="0" fontId="18" fillId="0" borderId="0" xfId="0" applyFont="1" applyAlignment="1"/>
    <xf numFmtId="0" fontId="25" fillId="0" borderId="0" xfId="0" applyFont="1" applyAlignment="1"/>
    <xf numFmtId="0" fontId="25" fillId="0" borderId="0" xfId="0" applyFont="1" applyAlignment="1">
      <alignment wrapText="1"/>
    </xf>
    <xf numFmtId="0" fontId="26" fillId="0" borderId="0" xfId="2" applyFont="1"/>
    <xf numFmtId="0" fontId="27" fillId="0" borderId="0" xfId="2" applyFont="1"/>
    <xf numFmtId="0" fontId="5" fillId="0" borderId="8" xfId="0" applyFont="1" applyBorder="1">
      <alignment vertical="center"/>
    </xf>
    <xf numFmtId="0" fontId="8" fillId="0" borderId="9" xfId="0" applyFont="1" applyBorder="1" applyAlignment="1">
      <alignment horizontal="left" vertical="center" wrapText="1"/>
    </xf>
    <xf numFmtId="0" fontId="4" fillId="0" borderId="9" xfId="0" applyFont="1" applyBorder="1" applyAlignment="1">
      <alignment horizontal="center" vertical="center" wrapText="1"/>
    </xf>
    <xf numFmtId="0" fontId="8" fillId="0" borderId="9" xfId="0" applyFont="1" applyBorder="1" applyAlignment="1">
      <alignment vertical="center" wrapText="1"/>
    </xf>
    <xf numFmtId="0" fontId="8" fillId="0" borderId="11" xfId="0" applyFont="1" applyBorder="1" applyAlignment="1">
      <alignment horizontal="left" vertical="center" wrapText="1"/>
    </xf>
    <xf numFmtId="0" fontId="10"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18" fillId="0" borderId="9" xfId="2" applyNumberFormat="1" applyFont="1" applyBorder="1" applyAlignment="1">
      <alignment horizontal="center" vertical="center" wrapText="1"/>
    </xf>
    <xf numFmtId="176" fontId="18" fillId="0" borderId="5" xfId="2" applyNumberFormat="1" applyFont="1" applyBorder="1" applyAlignment="1">
      <alignment horizontal="center" vertical="center" wrapText="1"/>
    </xf>
    <xf numFmtId="0" fontId="4" fillId="0" borderId="13" xfId="0" applyFont="1" applyBorder="1" applyAlignment="1">
      <alignment horizontal="center" vertical="center" wrapText="1"/>
    </xf>
    <xf numFmtId="0" fontId="8" fillId="0" borderId="10" xfId="0" applyFont="1" applyBorder="1" applyAlignment="1">
      <alignment vertical="center" wrapText="1"/>
    </xf>
    <xf numFmtId="0" fontId="8" fillId="0" borderId="13" xfId="0" applyFont="1" applyBorder="1" applyAlignment="1">
      <alignment horizontal="left" vertical="center" wrapText="1"/>
    </xf>
    <xf numFmtId="0" fontId="8" fillId="0" borderId="13" xfId="0" applyFont="1" applyBorder="1" applyAlignment="1">
      <alignment vertical="center" wrapText="1"/>
    </xf>
    <xf numFmtId="38" fontId="4" fillId="0" borderId="13" xfId="1" applyFont="1" applyBorder="1" applyAlignment="1">
      <alignment horizontal="center" vertical="center" wrapText="1"/>
    </xf>
    <xf numFmtId="0" fontId="0" fillId="0" borderId="1" xfId="0" applyBorder="1">
      <alignment vertical="center"/>
    </xf>
    <xf numFmtId="0" fontId="28" fillId="0" borderId="0" xfId="2" applyFont="1"/>
    <xf numFmtId="0" fontId="14" fillId="0" borderId="0" xfId="0" applyFont="1">
      <alignment vertical="center"/>
    </xf>
    <xf numFmtId="0" fontId="33" fillId="0" borderId="1" xfId="0" applyFont="1" applyBorder="1" applyAlignment="1">
      <alignment horizontal="center" vertical="center" wrapText="1"/>
    </xf>
    <xf numFmtId="0" fontId="37" fillId="3" borderId="1" xfId="0" applyFont="1" applyFill="1" applyBorder="1" applyAlignment="1">
      <alignment horizontal="left" vertical="center" wrapText="1"/>
    </xf>
    <xf numFmtId="0" fontId="37" fillId="3" borderId="1" xfId="0" applyFont="1" applyFill="1" applyBorder="1" applyAlignment="1">
      <alignment horizontal="center" vertical="center" wrapText="1"/>
    </xf>
    <xf numFmtId="0" fontId="37" fillId="0" borderId="1" xfId="0" applyFont="1" applyBorder="1" applyAlignment="1">
      <alignment horizontal="center" vertical="center" wrapText="1"/>
    </xf>
    <xf numFmtId="3" fontId="37" fillId="3" borderId="1" xfId="0" applyNumberFormat="1" applyFont="1" applyFill="1" applyBorder="1">
      <alignment vertical="center"/>
    </xf>
    <xf numFmtId="177" fontId="37" fillId="3" borderId="1" xfId="0" applyNumberFormat="1" applyFont="1" applyFill="1" applyBorder="1" applyAlignment="1">
      <alignment horizontal="right" vertical="center"/>
    </xf>
    <xf numFmtId="0" fontId="33" fillId="0" borderId="1" xfId="0" applyFont="1" applyBorder="1" applyAlignment="1">
      <alignment horizontal="right" vertical="center"/>
    </xf>
    <xf numFmtId="38" fontId="33" fillId="0" borderId="1" xfId="0" applyNumberFormat="1" applyFont="1" applyBorder="1">
      <alignment vertical="center"/>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8" fillId="0" borderId="1" xfId="0" applyFont="1" applyBorder="1" applyAlignment="1">
      <alignment vertical="center" wrapText="1"/>
    </xf>
    <xf numFmtId="176" fontId="33" fillId="0" borderId="1" xfId="0" applyNumberFormat="1" applyFont="1" applyBorder="1">
      <alignment vertical="center"/>
    </xf>
    <xf numFmtId="38" fontId="29" fillId="0" borderId="1" xfId="1" applyFont="1" applyBorder="1" applyAlignment="1">
      <alignment horizontal="center" vertical="center" wrapText="1"/>
    </xf>
    <xf numFmtId="3" fontId="37" fillId="0" borderId="1" xfId="0" applyNumberFormat="1" applyFont="1" applyBorder="1" applyAlignment="1">
      <alignment horizontal="right" vertical="center" wrapText="1"/>
    </xf>
    <xf numFmtId="40" fontId="29" fillId="0" borderId="1" xfId="1" applyNumberFormat="1" applyFont="1" applyBorder="1" applyAlignment="1">
      <alignment horizontal="center" vertical="center" wrapText="1"/>
    </xf>
    <xf numFmtId="0" fontId="31" fillId="0" borderId="0" xfId="0" applyFont="1">
      <alignment vertical="center"/>
    </xf>
    <xf numFmtId="0" fontId="29" fillId="0" borderId="1" xfId="0" applyFont="1" applyBorder="1" applyAlignment="1">
      <alignment horizontal="center" vertical="center" wrapText="1"/>
    </xf>
    <xf numFmtId="0" fontId="39" fillId="0" borderId="1" xfId="0" applyFont="1" applyBorder="1" applyAlignment="1">
      <alignment horizontal="center" vertical="center"/>
    </xf>
    <xf numFmtId="0" fontId="32" fillId="0" borderId="8" xfId="0" applyFont="1" applyBorder="1" applyAlignment="1">
      <alignment horizontal="left" vertical="top" wrapText="1"/>
    </xf>
    <xf numFmtId="0" fontId="33" fillId="0" borderId="1" xfId="0" applyFont="1" applyBorder="1" applyAlignment="1">
      <alignment horizontal="left" vertical="top" wrapText="1"/>
    </xf>
    <xf numFmtId="0" fontId="39" fillId="0" borderId="1" xfId="0" applyFont="1" applyBorder="1" applyAlignment="1">
      <alignment horizontal="center" vertical="center"/>
    </xf>
    <xf numFmtId="0" fontId="29" fillId="0" borderId="0" xfId="0" applyFont="1" applyAlignment="1">
      <alignment horizontal="center" vertical="center" wrapText="1"/>
    </xf>
    <xf numFmtId="0" fontId="24" fillId="0" borderId="0" xfId="0" applyFont="1" applyAlignment="1">
      <alignment vertical="center"/>
    </xf>
    <xf numFmtId="0" fontId="29" fillId="0" borderId="1" xfId="0"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top" wrapText="1"/>
    </xf>
    <xf numFmtId="0" fontId="4" fillId="0" borderId="0" xfId="0" applyFont="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23" fillId="0" borderId="9" xfId="3" applyBorder="1" applyAlignment="1">
      <alignment horizontal="left" vertical="center" wrapText="1"/>
    </xf>
    <xf numFmtId="0" fontId="8" fillId="0" borderId="9" xfId="0" applyFont="1" applyBorder="1" applyAlignment="1">
      <alignment horizontal="left" vertical="center" wrapText="1"/>
    </xf>
    <xf numFmtId="0" fontId="0" fillId="0" borderId="9" xfId="0" applyBorder="1" applyAlignment="1">
      <alignment horizontal="center" vertical="center"/>
    </xf>
    <xf numFmtId="0" fontId="23" fillId="0" borderId="1" xfId="3" applyBorder="1" applyAlignment="1">
      <alignment horizontal="left" vertical="center" wrapText="1"/>
    </xf>
    <xf numFmtId="0" fontId="0" fillId="0" borderId="1" xfId="0" applyBorder="1" applyAlignment="1">
      <alignment horizontal="left" vertical="center"/>
    </xf>
    <xf numFmtId="0" fontId="18" fillId="0" borderId="0" xfId="0" applyFont="1" applyAlignment="1">
      <alignment horizontal="left" wrapText="1"/>
    </xf>
    <xf numFmtId="0" fontId="19" fillId="0" borderId="0" xfId="0" applyFont="1" applyAlignment="1">
      <alignment horizontal="right" vertical="center" wrapText="1"/>
    </xf>
    <xf numFmtId="0" fontId="9" fillId="0" borderId="1" xfId="0" applyFont="1" applyBorder="1" applyAlignment="1">
      <alignment horizontal="center" vertical="center"/>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0" fillId="0" borderId="4" xfId="0" applyBorder="1" applyAlignment="1">
      <alignment horizontal="center" vertical="center"/>
    </xf>
    <xf numFmtId="0" fontId="19" fillId="0" borderId="5" xfId="0" applyFont="1" applyBorder="1" applyAlignment="1">
      <alignment horizontal="right" vertical="center" wrapText="1"/>
    </xf>
    <xf numFmtId="0" fontId="23" fillId="0" borderId="13" xfId="3" applyBorder="1" applyAlignment="1">
      <alignment horizontal="left" vertical="center" wrapText="1"/>
    </xf>
    <xf numFmtId="0" fontId="8" fillId="0" borderId="13" xfId="0" applyFont="1" applyBorder="1" applyAlignment="1">
      <alignment horizontal="left" vertical="center" wrapText="1"/>
    </xf>
    <xf numFmtId="0" fontId="0" fillId="0" borderId="13" xfId="0" applyBorder="1" applyAlignment="1">
      <alignment horizontal="left" vertical="center"/>
    </xf>
  </cellXfs>
  <cellStyles count="5">
    <cellStyle name="ハイパーリンク" xfId="3" builtinId="8"/>
    <cellStyle name="桁区切り" xfId="1" builtinId="6"/>
    <cellStyle name="標準" xfId="0" builtinId="0"/>
    <cellStyle name="標準 2" xfId="4"/>
    <cellStyle name="標準_携行機材等業務依頼書付属書、機材リス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4"/>
  <sheetViews>
    <sheetView showGridLines="0" tabSelected="1" zoomScale="25" zoomScaleNormal="25" zoomScaleSheetLayoutView="10" zoomScalePageLayoutView="40" workbookViewId="0">
      <selection activeCell="N5" sqref="N5"/>
    </sheetView>
  </sheetViews>
  <sheetFormatPr defaultColWidth="0" defaultRowHeight="14"/>
  <cols>
    <col min="1" max="1" width="36.33203125" customWidth="1"/>
    <col min="2" max="2" width="8.75" customWidth="1"/>
    <col min="3" max="3" width="59.75" customWidth="1"/>
    <col min="4" max="4" width="32.25" customWidth="1"/>
    <col min="5" max="5" width="47.75" customWidth="1"/>
    <col min="6" max="6" width="39.25" customWidth="1"/>
    <col min="7" max="7" width="37.08203125" customWidth="1"/>
    <col min="8" max="8" width="48.08203125" customWidth="1"/>
    <col min="9" max="9" width="82.6640625" customWidth="1"/>
    <col min="10" max="10" width="23.5" customWidth="1"/>
    <col min="11" max="11" width="33.75" customWidth="1"/>
    <col min="12" max="12" width="22.4140625" customWidth="1"/>
    <col min="13" max="13" width="42.25" customWidth="1"/>
    <col min="14" max="14" width="41.9140625" customWidth="1"/>
    <col min="15" max="15" width="56.75" customWidth="1"/>
    <col min="16" max="16" width="40.58203125" customWidth="1"/>
    <col min="17" max="17" width="34" customWidth="1"/>
    <col min="18" max="18" width="8.6640625" customWidth="1"/>
  </cols>
  <sheetData>
    <row r="1" spans="2:15" ht="42" customHeight="1">
      <c r="B1" s="77" t="s">
        <v>0</v>
      </c>
      <c r="C1" s="77"/>
      <c r="D1" s="77"/>
      <c r="E1" s="77"/>
      <c r="F1" s="77"/>
      <c r="G1" s="77"/>
      <c r="H1" s="77"/>
      <c r="I1" s="77"/>
      <c r="J1" s="77"/>
      <c r="K1" s="77"/>
      <c r="L1" s="77"/>
      <c r="M1" s="77"/>
      <c r="N1" s="77"/>
    </row>
    <row r="2" spans="2:15" ht="81.75" customHeight="1">
      <c r="B2" s="78" t="s">
        <v>1</v>
      </c>
      <c r="C2" s="78"/>
      <c r="D2" s="78"/>
      <c r="E2" s="9"/>
      <c r="F2" s="9"/>
      <c r="G2" s="71" t="s">
        <v>77</v>
      </c>
      <c r="H2" s="71"/>
      <c r="I2" s="71"/>
      <c r="J2" s="32"/>
      <c r="K2" s="38"/>
      <c r="L2" s="38"/>
      <c r="M2" s="38"/>
      <c r="N2" s="74"/>
    </row>
    <row r="3" spans="2:15" ht="44.25" customHeight="1">
      <c r="B3" s="79" t="s">
        <v>2</v>
      </c>
      <c r="C3" s="79"/>
      <c r="D3" s="79"/>
      <c r="E3" s="79"/>
      <c r="F3" s="79"/>
      <c r="G3" s="79"/>
      <c r="H3" s="79"/>
      <c r="I3" s="79"/>
      <c r="J3" s="79"/>
      <c r="K3" s="79"/>
      <c r="L3" s="79"/>
      <c r="M3" s="79"/>
      <c r="N3" s="79"/>
      <c r="O3" s="76" t="s">
        <v>3</v>
      </c>
    </row>
    <row r="4" spans="2:15" ht="120" customHeight="1">
      <c r="B4" s="56" t="s">
        <v>4</v>
      </c>
      <c r="C4" s="56" t="s">
        <v>5</v>
      </c>
      <c r="D4" s="56" t="s">
        <v>6</v>
      </c>
      <c r="E4" s="56" t="s">
        <v>7</v>
      </c>
      <c r="F4" s="56" t="s">
        <v>8</v>
      </c>
      <c r="G4" s="56" t="s">
        <v>9</v>
      </c>
      <c r="H4" s="56" t="s">
        <v>10</v>
      </c>
      <c r="I4" s="56" t="s">
        <v>11</v>
      </c>
      <c r="J4" s="56" t="s">
        <v>12</v>
      </c>
      <c r="K4" s="56" t="s">
        <v>13</v>
      </c>
      <c r="L4" s="56" t="s">
        <v>14</v>
      </c>
      <c r="M4" s="56" t="s">
        <v>15</v>
      </c>
      <c r="N4" s="56" t="s">
        <v>16</v>
      </c>
      <c r="O4" s="76"/>
    </row>
    <row r="5" spans="2:15" ht="300" customHeight="1">
      <c r="B5" s="56">
        <v>1</v>
      </c>
      <c r="C5" s="65" t="s">
        <v>17</v>
      </c>
      <c r="D5" s="64" t="s">
        <v>18</v>
      </c>
      <c r="E5" s="65"/>
      <c r="F5" s="56" t="s">
        <v>19</v>
      </c>
      <c r="G5" s="56"/>
      <c r="H5" s="64" t="s">
        <v>20</v>
      </c>
      <c r="I5" s="75" t="s">
        <v>21</v>
      </c>
      <c r="J5" s="72" t="s">
        <v>22</v>
      </c>
      <c r="K5" s="69">
        <v>7000</v>
      </c>
      <c r="L5" s="72" t="s">
        <v>23</v>
      </c>
      <c r="M5" s="70"/>
      <c r="N5" s="68"/>
      <c r="O5" s="73"/>
    </row>
    <row r="6" spans="2:15" ht="150" customHeight="1">
      <c r="B6" s="56">
        <v>2</v>
      </c>
      <c r="C6" s="65" t="s">
        <v>24</v>
      </c>
      <c r="D6" s="64" t="s">
        <v>18</v>
      </c>
      <c r="E6" s="65"/>
      <c r="F6" s="56" t="s">
        <v>19</v>
      </c>
      <c r="G6" s="56"/>
      <c r="H6" s="64" t="s">
        <v>25</v>
      </c>
      <c r="I6" s="75"/>
      <c r="J6" s="72" t="s">
        <v>22</v>
      </c>
      <c r="K6" s="69">
        <v>5</v>
      </c>
      <c r="L6" s="72" t="s">
        <v>26</v>
      </c>
      <c r="M6" s="68"/>
      <c r="N6" s="68"/>
      <c r="O6" s="73"/>
    </row>
    <row r="7" spans="2:15" ht="300" customHeight="1">
      <c r="B7" s="56">
        <v>3</v>
      </c>
      <c r="C7" s="65" t="s">
        <v>27</v>
      </c>
      <c r="D7" s="64" t="s">
        <v>18</v>
      </c>
      <c r="E7" s="65"/>
      <c r="F7" s="56" t="s">
        <v>19</v>
      </c>
      <c r="G7" s="56"/>
      <c r="H7" s="64" t="s">
        <v>20</v>
      </c>
      <c r="I7" s="75"/>
      <c r="J7" s="72" t="s">
        <v>22</v>
      </c>
      <c r="K7" s="69">
        <v>7000</v>
      </c>
      <c r="L7" s="72" t="s">
        <v>23</v>
      </c>
      <c r="M7" s="70"/>
      <c r="N7" s="68"/>
      <c r="O7" s="73"/>
    </row>
    <row r="8" spans="2:15" ht="150" customHeight="1">
      <c r="B8" s="56">
        <v>4</v>
      </c>
      <c r="C8" s="65" t="s">
        <v>24</v>
      </c>
      <c r="D8" s="64" t="s">
        <v>18</v>
      </c>
      <c r="E8" s="65"/>
      <c r="F8" s="56" t="s">
        <v>19</v>
      </c>
      <c r="G8" s="56"/>
      <c r="H8" s="64" t="s">
        <v>25</v>
      </c>
      <c r="I8" s="75"/>
      <c r="J8" s="72" t="s">
        <v>22</v>
      </c>
      <c r="K8" s="69">
        <v>5</v>
      </c>
      <c r="L8" s="72" t="s">
        <v>26</v>
      </c>
      <c r="M8" s="68"/>
      <c r="N8" s="68"/>
      <c r="O8" s="73"/>
    </row>
    <row r="9" spans="2:15" ht="300" customHeight="1">
      <c r="B9" s="56">
        <v>5</v>
      </c>
      <c r="C9" s="65" t="s">
        <v>28</v>
      </c>
      <c r="D9" s="64" t="s">
        <v>18</v>
      </c>
      <c r="E9" s="65"/>
      <c r="F9" s="56" t="s">
        <v>19</v>
      </c>
      <c r="G9" s="56"/>
      <c r="H9" s="64" t="s">
        <v>20</v>
      </c>
      <c r="I9" s="75"/>
      <c r="J9" s="72" t="s">
        <v>22</v>
      </c>
      <c r="K9" s="69">
        <v>7000</v>
      </c>
      <c r="L9" s="72" t="s">
        <v>23</v>
      </c>
      <c r="M9" s="70"/>
      <c r="N9" s="68"/>
      <c r="O9" s="73"/>
    </row>
    <row r="10" spans="2:15" ht="150" customHeight="1">
      <c r="B10" s="56">
        <v>6</v>
      </c>
      <c r="C10" s="65" t="s">
        <v>24</v>
      </c>
      <c r="D10" s="64" t="s">
        <v>18</v>
      </c>
      <c r="E10" s="65"/>
      <c r="F10" s="56" t="s">
        <v>19</v>
      </c>
      <c r="G10" s="56"/>
      <c r="H10" s="64" t="s">
        <v>25</v>
      </c>
      <c r="I10" s="75"/>
      <c r="J10" s="72" t="s">
        <v>22</v>
      </c>
      <c r="K10" s="69">
        <v>5</v>
      </c>
      <c r="L10" s="72" t="s">
        <v>26</v>
      </c>
      <c r="M10" s="68"/>
      <c r="N10" s="68"/>
      <c r="O10" s="73"/>
    </row>
    <row r="11" spans="2:15" ht="23.5">
      <c r="B11" s="59"/>
      <c r="C11" s="57"/>
      <c r="D11" s="58"/>
      <c r="E11" s="59"/>
      <c r="F11" s="16"/>
      <c r="G11" s="16"/>
      <c r="H11" s="16"/>
      <c r="I11" s="16"/>
      <c r="J11" s="66"/>
      <c r="K11" s="60"/>
      <c r="L11" s="59"/>
      <c r="M11" s="62" t="s">
        <v>29</v>
      </c>
      <c r="N11" s="63">
        <f>SUM(N5:N10)</f>
        <v>0</v>
      </c>
      <c r="O11" s="53"/>
    </row>
    <row r="12" spans="2:15" ht="23.5">
      <c r="B12" s="59"/>
      <c r="C12" s="57"/>
      <c r="D12" s="58"/>
      <c r="E12" s="59"/>
      <c r="F12" s="16"/>
      <c r="G12" s="16"/>
      <c r="H12" s="16"/>
      <c r="I12" s="16"/>
      <c r="J12" s="66"/>
      <c r="K12" s="60"/>
      <c r="L12" s="59"/>
      <c r="M12" s="62" t="s">
        <v>30</v>
      </c>
      <c r="N12" s="67">
        <f>N11*0.1</f>
        <v>0</v>
      </c>
      <c r="O12" s="53"/>
    </row>
    <row r="13" spans="2:15" ht="23.5">
      <c r="B13" s="59"/>
      <c r="C13" s="57"/>
      <c r="D13" s="58"/>
      <c r="E13" s="59"/>
      <c r="F13" s="16"/>
      <c r="G13" s="16"/>
      <c r="H13" s="16"/>
      <c r="I13" s="16"/>
      <c r="J13" s="66"/>
      <c r="K13" s="61"/>
      <c r="L13" s="59"/>
      <c r="M13" s="62" t="s">
        <v>31</v>
      </c>
      <c r="N13" s="63">
        <f>N11+N12</f>
        <v>0</v>
      </c>
      <c r="O13" s="53"/>
    </row>
    <row r="14" spans="2:15">
      <c r="C14" s="1"/>
      <c r="D14" s="55"/>
      <c r="E14" s="55"/>
      <c r="F14" s="55"/>
      <c r="G14" s="55"/>
      <c r="H14" s="55"/>
      <c r="I14" s="55"/>
    </row>
  </sheetData>
  <mergeCells count="5">
    <mergeCell ref="I5:I10"/>
    <mergeCell ref="O3:O4"/>
    <mergeCell ref="B1:N1"/>
    <mergeCell ref="B2:D2"/>
    <mergeCell ref="B3:N3"/>
  </mergeCells>
  <phoneticPr fontId="36"/>
  <pageMargins left="0.70866141732283472" right="0.70866141732283472" top="0.15748031496062992" bottom="0.15748031496062992" header="0.31496062992125984" footer="0.31496062992125984"/>
  <pageSetup paperSize="9" scale="2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topLeftCell="B1" workbookViewId="0">
      <selection activeCell="J6" sqref="J6"/>
    </sheetView>
  </sheetViews>
  <sheetFormatPr defaultRowHeight="14"/>
  <cols>
    <col min="1" max="1" width="8.75" customWidth="1"/>
    <col min="2" max="2" width="38.75" customWidth="1"/>
    <col min="3" max="3" width="12.75" customWidth="1"/>
    <col min="4" max="6" width="11.58203125" customWidth="1"/>
    <col min="7" max="7" width="23.75" customWidth="1"/>
    <col min="8" max="8" width="18.25" customWidth="1"/>
    <col min="9" max="9" width="11.58203125" customWidth="1"/>
    <col min="12" max="13" width="11.58203125" customWidth="1"/>
    <col min="15" max="15" width="28.25" customWidth="1"/>
    <col min="16" max="16" width="30.25" customWidth="1"/>
  </cols>
  <sheetData>
    <row r="1" spans="1:17" ht="19">
      <c r="A1" s="80" t="s">
        <v>32</v>
      </c>
      <c r="B1" s="80"/>
      <c r="C1" s="80"/>
      <c r="D1" s="80"/>
      <c r="E1" s="80"/>
      <c r="F1" s="80"/>
      <c r="G1" s="80"/>
      <c r="H1" s="80"/>
      <c r="I1" s="80"/>
      <c r="J1" s="80"/>
      <c r="K1" s="80"/>
      <c r="L1" s="80"/>
      <c r="M1" s="80"/>
      <c r="N1" s="80"/>
      <c r="O1" s="80"/>
    </row>
    <row r="2" spans="1:17" ht="48" customHeight="1">
      <c r="A2" s="81" t="s">
        <v>33</v>
      </c>
      <c r="B2" s="81"/>
      <c r="C2" s="81"/>
      <c r="D2" s="9"/>
      <c r="E2" s="9"/>
      <c r="F2" s="82" t="s">
        <v>34</v>
      </c>
      <c r="G2" s="82"/>
      <c r="H2" s="82"/>
      <c r="I2" s="82"/>
      <c r="J2" s="82"/>
      <c r="K2" s="82"/>
      <c r="L2" s="82"/>
      <c r="M2" s="82"/>
      <c r="N2" s="83" t="s">
        <v>35</v>
      </c>
      <c r="O2" s="84"/>
    </row>
    <row r="3" spans="1:17" ht="32.25" customHeight="1">
      <c r="A3" s="85" t="s">
        <v>2</v>
      </c>
      <c r="B3" s="85"/>
      <c r="C3" s="85"/>
      <c r="D3" s="85"/>
      <c r="E3" s="85"/>
      <c r="F3" s="85"/>
      <c r="G3" s="85"/>
      <c r="H3" s="85"/>
      <c r="I3" s="85"/>
      <c r="J3" s="85"/>
      <c r="K3" s="85"/>
      <c r="L3" s="85"/>
      <c r="M3" s="86"/>
      <c r="N3" s="99" t="s">
        <v>36</v>
      </c>
      <c r="O3" s="99"/>
      <c r="P3" s="99"/>
      <c r="Q3" s="99"/>
    </row>
    <row r="4" spans="1:17" ht="42" customHeight="1">
      <c r="A4" s="10" t="s">
        <v>4</v>
      </c>
      <c r="B4" s="10" t="s">
        <v>5</v>
      </c>
      <c r="C4" s="10" t="s">
        <v>37</v>
      </c>
      <c r="D4" s="10" t="s">
        <v>7</v>
      </c>
      <c r="E4" s="10" t="s">
        <v>8</v>
      </c>
      <c r="F4" s="10" t="s">
        <v>9</v>
      </c>
      <c r="G4" s="10" t="s">
        <v>38</v>
      </c>
      <c r="H4" s="12" t="s">
        <v>39</v>
      </c>
      <c r="I4" s="10" t="s">
        <v>40</v>
      </c>
      <c r="J4" s="10" t="s">
        <v>41</v>
      </c>
      <c r="K4" s="10" t="s">
        <v>42</v>
      </c>
      <c r="L4" s="10" t="s">
        <v>43</v>
      </c>
      <c r="M4" s="10" t="s">
        <v>16</v>
      </c>
      <c r="N4" s="89" t="s">
        <v>44</v>
      </c>
      <c r="O4" s="89"/>
      <c r="P4" s="90" t="s">
        <v>45</v>
      </c>
      <c r="Q4" s="91"/>
    </row>
    <row r="5" spans="1:17" ht="42" customHeight="1">
      <c r="A5" s="40">
        <v>1</v>
      </c>
      <c r="B5" s="41" t="s">
        <v>46</v>
      </c>
      <c r="C5" s="42" t="s">
        <v>47</v>
      </c>
      <c r="D5" s="43" t="s">
        <v>48</v>
      </c>
      <c r="E5" s="39"/>
      <c r="F5" s="41"/>
      <c r="G5" s="41" t="s">
        <v>49</v>
      </c>
      <c r="H5" s="39"/>
      <c r="I5" s="42" t="s">
        <v>50</v>
      </c>
      <c r="J5" s="44">
        <v>2</v>
      </c>
      <c r="K5" s="45" t="s">
        <v>51</v>
      </c>
      <c r="L5" s="46">
        <v>8600</v>
      </c>
      <c r="M5" s="47">
        <v>17024</v>
      </c>
      <c r="N5" s="92" t="s">
        <v>52</v>
      </c>
      <c r="O5" s="93"/>
      <c r="P5" s="94"/>
      <c r="Q5" s="94"/>
    </row>
    <row r="6" spans="1:17" s="53" customFormat="1" ht="53.25" customHeight="1">
      <c r="A6" s="13">
        <v>2</v>
      </c>
      <c r="B6" s="14" t="s">
        <v>53</v>
      </c>
      <c r="C6" s="8" t="s">
        <v>54</v>
      </c>
      <c r="D6" s="8" t="s">
        <v>55</v>
      </c>
      <c r="E6" s="8" t="s">
        <v>56</v>
      </c>
      <c r="F6" s="14" t="s">
        <v>57</v>
      </c>
      <c r="G6" s="14"/>
      <c r="H6" s="8" t="s">
        <v>58</v>
      </c>
      <c r="I6" s="8" t="s">
        <v>50</v>
      </c>
      <c r="J6" s="13">
        <v>2</v>
      </c>
      <c r="K6" s="13" t="s">
        <v>51</v>
      </c>
      <c r="L6" s="15">
        <v>460000</v>
      </c>
      <c r="M6" s="15">
        <v>920000</v>
      </c>
      <c r="N6" s="95" t="s">
        <v>59</v>
      </c>
      <c r="O6" s="87"/>
      <c r="P6" s="96" t="s">
        <v>60</v>
      </c>
      <c r="Q6" s="96"/>
    </row>
    <row r="7" spans="1:17" ht="42" customHeight="1">
      <c r="A7" s="48">
        <v>3</v>
      </c>
      <c r="B7" s="49" t="s">
        <v>61</v>
      </c>
      <c r="C7" s="50" t="s">
        <v>62</v>
      </c>
      <c r="D7" s="50" t="s">
        <v>63</v>
      </c>
      <c r="E7" s="50" t="s">
        <v>64</v>
      </c>
      <c r="F7" s="51" t="s">
        <v>65</v>
      </c>
      <c r="G7" s="51"/>
      <c r="H7" s="49" t="s">
        <v>66</v>
      </c>
      <c r="I7" s="50" t="s">
        <v>67</v>
      </c>
      <c r="J7" s="48">
        <v>2</v>
      </c>
      <c r="K7" s="48" t="s">
        <v>51</v>
      </c>
      <c r="L7" s="52">
        <v>44000</v>
      </c>
      <c r="M7" s="52">
        <v>88000</v>
      </c>
      <c r="N7" s="105" t="s">
        <v>68</v>
      </c>
      <c r="O7" s="106"/>
      <c r="P7" s="107" t="s">
        <v>69</v>
      </c>
      <c r="Q7" s="107"/>
    </row>
    <row r="8" spans="1:17" ht="42" customHeight="1">
      <c r="A8" s="13"/>
      <c r="B8" s="14"/>
      <c r="C8" s="8"/>
      <c r="D8" s="8"/>
      <c r="E8" s="8"/>
      <c r="F8" s="14"/>
      <c r="G8" s="14"/>
      <c r="H8" s="8"/>
      <c r="I8" s="8"/>
      <c r="J8" s="13"/>
      <c r="K8" s="13"/>
      <c r="L8" s="15"/>
      <c r="M8" s="15"/>
      <c r="N8" s="87"/>
      <c r="O8" s="87"/>
      <c r="P8" s="88"/>
      <c r="Q8" s="88"/>
    </row>
    <row r="9" spans="1:17" ht="42" customHeight="1">
      <c r="A9" s="13"/>
      <c r="B9" s="14"/>
      <c r="C9" s="8"/>
      <c r="D9" s="8"/>
      <c r="E9" s="8"/>
      <c r="F9" s="14"/>
      <c r="G9" s="14"/>
      <c r="H9" s="8"/>
      <c r="I9" s="8"/>
      <c r="J9" s="13"/>
      <c r="K9" s="13"/>
      <c r="L9" s="15"/>
      <c r="M9" s="15"/>
      <c r="N9" s="87"/>
      <c r="O9" s="87"/>
      <c r="P9" s="88"/>
      <c r="Q9" s="88"/>
    </row>
    <row r="10" spans="1:17" ht="42" customHeight="1">
      <c r="A10" s="13"/>
      <c r="B10" s="14"/>
      <c r="C10" s="8"/>
      <c r="D10" s="8"/>
      <c r="E10" s="8"/>
      <c r="F10" s="14"/>
      <c r="G10" s="14"/>
      <c r="H10" s="14"/>
      <c r="I10" s="14"/>
      <c r="J10" s="13"/>
      <c r="K10" s="13"/>
      <c r="L10" s="15"/>
      <c r="M10" s="15"/>
      <c r="N10" s="87"/>
      <c r="O10" s="87"/>
      <c r="P10" s="88"/>
      <c r="Q10" s="88"/>
    </row>
    <row r="11" spans="1:17" ht="42" customHeight="1">
      <c r="A11" s="13"/>
      <c r="B11" s="14"/>
      <c r="C11" s="8"/>
      <c r="D11" s="8"/>
      <c r="E11" s="8"/>
      <c r="F11" s="14"/>
      <c r="G11" s="14"/>
      <c r="H11" s="14"/>
      <c r="I11" s="14"/>
      <c r="J11" s="13"/>
      <c r="K11" s="13"/>
      <c r="L11" s="15"/>
      <c r="M11" s="15"/>
      <c r="N11" s="87"/>
      <c r="O11" s="87"/>
      <c r="P11" s="88"/>
      <c r="Q11" s="88"/>
    </row>
    <row r="12" spans="1:17" ht="42" customHeight="1">
      <c r="A12" s="13"/>
      <c r="B12" s="14"/>
      <c r="C12" s="8"/>
      <c r="D12" s="8"/>
      <c r="E12" s="8"/>
      <c r="F12" s="14"/>
      <c r="G12" s="14"/>
      <c r="H12" s="14"/>
      <c r="I12" s="14"/>
      <c r="J12" s="13"/>
      <c r="K12" s="13"/>
      <c r="L12" s="15"/>
      <c r="M12" s="15"/>
      <c r="N12" s="87"/>
      <c r="O12" s="87"/>
      <c r="P12" s="88"/>
      <c r="Q12" s="88"/>
    </row>
    <row r="13" spans="1:17" ht="42" customHeight="1">
      <c r="A13" s="13"/>
      <c r="B13" s="14"/>
      <c r="C13" s="8"/>
      <c r="D13" s="8"/>
      <c r="E13" s="8"/>
      <c r="F13" s="14"/>
      <c r="G13" s="14"/>
      <c r="H13" s="14"/>
      <c r="I13" s="14"/>
      <c r="J13" s="13"/>
      <c r="K13" s="13"/>
      <c r="L13" s="15"/>
      <c r="M13" s="15"/>
      <c r="N13" s="100"/>
      <c r="O13" s="93"/>
      <c r="P13" s="94"/>
      <c r="Q13" s="94"/>
    </row>
    <row r="14" spans="1:17" ht="42" customHeight="1">
      <c r="A14" s="13"/>
      <c r="B14" s="14"/>
      <c r="C14" s="8"/>
      <c r="D14" s="8"/>
      <c r="E14" s="8"/>
      <c r="F14" s="14"/>
      <c r="G14" s="14"/>
      <c r="H14" s="14"/>
      <c r="I14" s="14"/>
      <c r="J14" s="13"/>
      <c r="K14" s="13"/>
      <c r="L14" s="15"/>
      <c r="M14" s="15"/>
      <c r="N14" s="101"/>
      <c r="O14" s="102"/>
      <c r="P14" s="103"/>
      <c r="Q14" s="88"/>
    </row>
    <row r="15" spans="1:17" ht="42" customHeight="1">
      <c r="A15" s="16"/>
      <c r="B15" s="16"/>
      <c r="C15" s="16"/>
      <c r="D15" s="16"/>
      <c r="E15" s="16"/>
      <c r="F15" s="16"/>
      <c r="G15" s="16"/>
      <c r="H15" s="16"/>
      <c r="I15" s="16"/>
      <c r="J15" s="16"/>
      <c r="K15" s="17"/>
      <c r="L15" s="18" t="s">
        <v>29</v>
      </c>
      <c r="M15" s="19">
        <f>SUM(M5:M14)</f>
        <v>1025024</v>
      </c>
      <c r="N15" s="21"/>
      <c r="O15" s="29"/>
      <c r="P15" s="27"/>
      <c r="Q15" s="22"/>
    </row>
    <row r="16" spans="1:17" ht="42" customHeight="1">
      <c r="A16" s="16"/>
      <c r="B16" s="16"/>
      <c r="C16" s="16"/>
      <c r="D16" s="16"/>
      <c r="E16" s="16"/>
      <c r="F16" s="16"/>
      <c r="G16" s="16"/>
      <c r="H16" s="16"/>
      <c r="I16" s="16"/>
      <c r="J16" s="16"/>
      <c r="K16" s="17"/>
      <c r="L16" s="18" t="s">
        <v>30</v>
      </c>
      <c r="M16" s="20">
        <f>M15*0.1</f>
        <v>102502.40000000001</v>
      </c>
      <c r="N16" s="21"/>
      <c r="O16" s="29"/>
      <c r="P16" s="28"/>
      <c r="Q16" s="26"/>
    </row>
    <row r="17" spans="1:17" ht="42" customHeight="1">
      <c r="A17" s="16"/>
      <c r="B17" s="16"/>
      <c r="C17" s="16"/>
      <c r="D17" s="16"/>
      <c r="E17" s="16"/>
      <c r="F17" s="16"/>
      <c r="G17" s="16"/>
      <c r="H17" s="16"/>
      <c r="I17" s="16"/>
      <c r="J17" s="16"/>
      <c r="K17" s="17"/>
      <c r="L17" s="18" t="s">
        <v>31</v>
      </c>
      <c r="M17" s="19">
        <f>M15+M16</f>
        <v>1127526.3999999999</v>
      </c>
      <c r="N17" s="23"/>
      <c r="O17" s="25"/>
      <c r="P17" s="24"/>
      <c r="Q17" s="22"/>
    </row>
    <row r="18" spans="1:17" ht="21" customHeight="1">
      <c r="A18" s="2" t="s">
        <v>70</v>
      </c>
      <c r="B18" s="3" t="s">
        <v>71</v>
      </c>
      <c r="C18" s="3"/>
      <c r="D18" s="3"/>
      <c r="E18" s="3"/>
      <c r="F18" s="3"/>
      <c r="G18" s="3"/>
      <c r="H18" s="3"/>
      <c r="I18" s="3"/>
      <c r="J18" s="3"/>
      <c r="K18" s="3"/>
      <c r="L18" s="3"/>
      <c r="M18" s="4"/>
      <c r="N18" s="98"/>
      <c r="O18" s="104"/>
    </row>
    <row r="19" spans="1:17" ht="21" customHeight="1">
      <c r="A19" s="5"/>
      <c r="B19" s="54" t="s">
        <v>72</v>
      </c>
      <c r="C19" s="54"/>
      <c r="D19" s="54"/>
      <c r="E19" s="54"/>
      <c r="F19" s="54"/>
      <c r="G19" s="36"/>
      <c r="H19" s="36"/>
      <c r="I19" s="37"/>
      <c r="J19" s="37"/>
      <c r="K19" s="37"/>
      <c r="L19" s="4"/>
      <c r="M19" s="4"/>
      <c r="N19" s="98"/>
      <c r="O19" s="98"/>
    </row>
    <row r="20" spans="1:17" ht="21" customHeight="1">
      <c r="A20" s="2"/>
      <c r="B20" s="3" t="s">
        <v>73</v>
      </c>
      <c r="C20" s="3"/>
      <c r="D20" s="3"/>
      <c r="E20" s="3"/>
      <c r="F20" s="3"/>
      <c r="G20" s="3"/>
      <c r="H20" s="3"/>
      <c r="I20" s="3"/>
      <c r="J20" s="3"/>
      <c r="K20" s="3"/>
      <c r="L20" s="3"/>
      <c r="M20" s="4"/>
      <c r="N20" s="1"/>
      <c r="O20" s="1"/>
    </row>
    <row r="21" spans="1:17" ht="21" customHeight="1">
      <c r="A21" s="2"/>
      <c r="B21" s="3" t="s">
        <v>74</v>
      </c>
      <c r="C21" s="3"/>
      <c r="D21" s="3"/>
      <c r="E21" s="3"/>
      <c r="F21" s="3"/>
      <c r="G21" s="3"/>
      <c r="H21" s="3"/>
      <c r="I21" s="3"/>
      <c r="J21" s="3"/>
      <c r="K21" s="3"/>
      <c r="L21" s="3"/>
      <c r="M21" s="3"/>
      <c r="N21" s="1"/>
      <c r="O21" s="1"/>
    </row>
    <row r="22" spans="1:17" ht="24.75" customHeight="1">
      <c r="A22" s="1"/>
      <c r="B22" s="3" t="s">
        <v>75</v>
      </c>
      <c r="C22" s="7"/>
      <c r="D22" s="7"/>
      <c r="E22" s="7"/>
      <c r="F22" s="7"/>
      <c r="G22" s="7"/>
      <c r="H22" s="7"/>
      <c r="I22" s="1"/>
      <c r="J22" s="1"/>
      <c r="K22" s="1"/>
      <c r="L22" s="6"/>
      <c r="M22" s="6"/>
      <c r="N22" s="1"/>
      <c r="O22" s="1"/>
    </row>
    <row r="23" spans="1:17" ht="21" customHeight="1">
      <c r="A23" s="1"/>
      <c r="B23" s="97" t="s">
        <v>76</v>
      </c>
      <c r="C23" s="97"/>
      <c r="D23" s="97"/>
      <c r="E23" s="97"/>
      <c r="F23" s="97"/>
      <c r="G23" s="97"/>
      <c r="H23" s="11"/>
      <c r="I23" s="11"/>
      <c r="J23" s="11"/>
      <c r="K23" s="30"/>
      <c r="L23" s="6"/>
      <c r="M23" s="6"/>
      <c r="N23" s="1"/>
      <c r="O23" s="1"/>
    </row>
    <row r="24" spans="1:17" ht="21" customHeight="1">
      <c r="A24" s="2"/>
      <c r="B24" s="33"/>
      <c r="C24" s="34"/>
      <c r="D24" s="34"/>
      <c r="E24" s="34"/>
      <c r="F24" s="34"/>
      <c r="G24" s="35"/>
      <c r="H24" s="31"/>
      <c r="I24" s="1"/>
      <c r="J24" s="1"/>
      <c r="K24" s="1"/>
      <c r="L24" s="6"/>
      <c r="M24" s="6"/>
      <c r="N24" s="1"/>
      <c r="O24" s="1"/>
    </row>
    <row r="25" spans="1:17">
      <c r="A25" s="1"/>
      <c r="B25" s="1"/>
      <c r="C25" s="1"/>
      <c r="D25" s="1"/>
      <c r="E25" s="1"/>
      <c r="F25" s="1"/>
      <c r="G25" s="1"/>
      <c r="H25" s="1"/>
      <c r="I25" s="1"/>
      <c r="J25" s="1"/>
      <c r="K25" s="1"/>
      <c r="L25" s="6"/>
      <c r="M25" s="6"/>
      <c r="N25" s="1"/>
      <c r="O25" s="1"/>
    </row>
    <row r="26" spans="1:17">
      <c r="A26" s="1"/>
      <c r="B26" s="1"/>
      <c r="C26" s="1"/>
      <c r="D26" s="1"/>
      <c r="E26" s="1"/>
      <c r="F26" s="1"/>
      <c r="G26" s="1"/>
      <c r="H26" s="1"/>
      <c r="I26" s="1"/>
      <c r="J26" s="1"/>
      <c r="K26" s="1"/>
      <c r="L26" s="6"/>
      <c r="M26" s="6"/>
      <c r="N26" s="1"/>
      <c r="O26" s="1"/>
    </row>
    <row r="27" spans="1:17">
      <c r="B27" s="1"/>
    </row>
  </sheetData>
  <mergeCells count="31">
    <mergeCell ref="B23:G23"/>
    <mergeCell ref="N19:O19"/>
    <mergeCell ref="N3:Q3"/>
    <mergeCell ref="N13:O13"/>
    <mergeCell ref="P13:Q13"/>
    <mergeCell ref="N14:O14"/>
    <mergeCell ref="P14:Q14"/>
    <mergeCell ref="N18:O18"/>
    <mergeCell ref="N10:O10"/>
    <mergeCell ref="P10:Q10"/>
    <mergeCell ref="N11:O11"/>
    <mergeCell ref="P11:Q11"/>
    <mergeCell ref="N12:O12"/>
    <mergeCell ref="P12:Q12"/>
    <mergeCell ref="N7:O7"/>
    <mergeCell ref="P7:Q7"/>
    <mergeCell ref="N8:O8"/>
    <mergeCell ref="P8:Q8"/>
    <mergeCell ref="N9:O9"/>
    <mergeCell ref="P9:Q9"/>
    <mergeCell ref="N4:O4"/>
    <mergeCell ref="P4:Q4"/>
    <mergeCell ref="N5:O5"/>
    <mergeCell ref="P5:Q5"/>
    <mergeCell ref="N6:O6"/>
    <mergeCell ref="P6:Q6"/>
    <mergeCell ref="A1:O1"/>
    <mergeCell ref="A2:C2"/>
    <mergeCell ref="F2:M2"/>
    <mergeCell ref="N2:O2"/>
    <mergeCell ref="A3:M3"/>
  </mergeCells>
  <phoneticPr fontId="22"/>
  <hyperlinks>
    <hyperlink ref="N5" r:id="rId1"/>
  </hyperlinks>
  <pageMargins left="0.7" right="0.7" top="0.75" bottom="0.75" header="0.3" footer="0.3"/>
  <pageSetup paperSize="9" scale="28"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2021-11-26T07:57:47Z</dcterms:created>
  <dcterms:modified xsi:type="dcterms:W3CDTF">2021-11-26T09:01:07Z</dcterms:modified>
  <cp:category/>
  <cp:contentStatus/>
</cp:coreProperties>
</file>