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860"/>
  </bookViews>
  <sheets>
    <sheet name="shee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3" l="1"/>
  <c r="L17" i="3"/>
  <c r="L16" i="3" l="1"/>
  <c r="L15" i="3"/>
  <c r="L14" i="3"/>
  <c r="L13" i="3"/>
  <c r="L12" i="3"/>
  <c r="L11" i="3"/>
  <c r="L10" i="3"/>
  <c r="L9" i="3"/>
  <c r="L8" i="3"/>
  <c r="L7" i="3"/>
  <c r="L6" i="3"/>
  <c r="L5" i="3"/>
  <c r="L20" i="3" s="1"/>
  <c r="L21" i="3" l="1"/>
  <c r="L22" i="3" s="1"/>
</calcChain>
</file>

<file path=xl/sharedStrings.xml><?xml version="1.0" encoding="utf-8"?>
<sst xmlns="http://schemas.openxmlformats.org/spreadsheetml/2006/main" count="93" uniqueCount="72">
  <si>
    <r>
      <rPr>
        <b/>
        <sz val="20"/>
        <rFont val="ＭＳ ゴシック"/>
        <family val="3"/>
        <charset val="128"/>
      </rPr>
      <t xml:space="preserve">購入・輸送　機材リスト   </t>
    </r>
    <r>
      <rPr>
        <sz val="20"/>
        <rFont val="ＭＳ ゴシック"/>
        <family val="3"/>
        <charset val="128"/>
      </rPr>
      <t xml:space="preserve">                                                                                                                   </t>
    </r>
    <phoneticPr fontId="2"/>
  </si>
  <si>
    <r>
      <rPr>
        <b/>
        <u/>
        <sz val="20"/>
        <rFont val="ＭＳ ゴシック"/>
        <family val="3"/>
        <charset val="128"/>
      </rPr>
      <t>国名： 東ティモール</t>
    </r>
    <r>
      <rPr>
        <b/>
        <u/>
        <sz val="16"/>
        <rFont val="ＭＳ ゴシック"/>
        <family val="3"/>
        <charset val="128"/>
      </rPr>
      <t>　　　　　　</t>
    </r>
    <rPh sb="0" eb="1">
      <t>クニ</t>
    </rPh>
    <rPh sb="1" eb="2">
      <t>メイ</t>
    </rPh>
    <rPh sb="4" eb="5">
      <t>ヒガシ</t>
    </rPh>
    <phoneticPr fontId="2"/>
  </si>
  <si>
    <r>
      <t xml:space="preserve">案件名：東ティモール国国産米の生産強による農家世帯所得向上プロジェクト向け機材　　　　　　　　　　　　　　　　　　                             </t>
    </r>
    <r>
      <rPr>
        <u/>
        <sz val="20"/>
        <rFont val="ＭＳ ゴシック"/>
        <family val="3"/>
        <charset val="128"/>
      </rPr>
      <t>　　　　　　　　　　　　　　　　</t>
    </r>
    <rPh sb="0" eb="2">
      <t>アンケン</t>
    </rPh>
    <rPh sb="2" eb="3">
      <t>メイ</t>
    </rPh>
    <rPh sb="4" eb="5">
      <t>ヒガシ</t>
    </rPh>
    <rPh sb="10" eb="11">
      <t>コク</t>
    </rPh>
    <rPh sb="11" eb="14">
      <t>コクサンマイ</t>
    </rPh>
    <rPh sb="15" eb="18">
      <t>セイサンキョウ</t>
    </rPh>
    <rPh sb="21" eb="23">
      <t>ノウカ</t>
    </rPh>
    <rPh sb="23" eb="25">
      <t>セタイ</t>
    </rPh>
    <rPh sb="25" eb="27">
      <t>ショトク</t>
    </rPh>
    <rPh sb="27" eb="29">
      <t>コウジョウ</t>
    </rPh>
    <rPh sb="35" eb="36">
      <t>ム</t>
    </rPh>
    <rPh sb="37" eb="39">
      <t>キザイ</t>
    </rPh>
    <phoneticPr fontId="2"/>
  </si>
  <si>
    <t>基礎情報</t>
    <rPh sb="0" eb="2">
      <t>キソ</t>
    </rPh>
    <rPh sb="2" eb="4">
      <t>ジョウホウ</t>
    </rPh>
    <phoneticPr fontId="2"/>
  </si>
  <si>
    <t>番号</t>
    <rPh sb="0" eb="2">
      <t>バンゴウ</t>
    </rPh>
    <phoneticPr fontId="2"/>
  </si>
  <si>
    <t>機材名
（書籍名）</t>
    <rPh sb="5" eb="7">
      <t>ショセキ</t>
    </rPh>
    <rPh sb="7" eb="8">
      <t>メイ</t>
    </rPh>
    <phoneticPr fontId="2"/>
  </si>
  <si>
    <t>メーカー名①
（出版社）</t>
    <rPh sb="8" eb="11">
      <t>シュッパンシャ</t>
    </rPh>
    <phoneticPr fontId="2"/>
  </si>
  <si>
    <t>型番①
(ISBN NO.)</t>
    <phoneticPr fontId="2"/>
  </si>
  <si>
    <t>メーカー名②
（出版社）</t>
    <rPh sb="8" eb="11">
      <t>シュッパンシャ</t>
    </rPh>
    <phoneticPr fontId="2"/>
  </si>
  <si>
    <t>型番②
(ISBN NO.)</t>
    <phoneticPr fontId="2"/>
  </si>
  <si>
    <r>
      <t xml:space="preserve">必要な仕様　　　　　　
</t>
    </r>
    <r>
      <rPr>
        <sz val="16"/>
        <color theme="1"/>
        <rFont val="ＭＳ ゴシック"/>
        <family val="3"/>
        <charset val="128"/>
      </rPr>
      <t>（例：プラグの種類、電池の種類（</t>
    </r>
    <r>
      <rPr>
        <sz val="16"/>
        <color indexed="8"/>
        <rFont val="ＭＳ ゴシック"/>
        <family val="3"/>
        <charset val="128"/>
      </rPr>
      <t>アルカリ・マンガン・リチウム他）</t>
    </r>
    <rPh sb="13" eb="14">
      <t>レイ</t>
    </rPh>
    <rPh sb="19" eb="21">
      <t>シュルイ</t>
    </rPh>
    <rPh sb="22" eb="24">
      <t>デンチ</t>
    </rPh>
    <rPh sb="25" eb="27">
      <t>シュルイ</t>
    </rPh>
    <rPh sb="42" eb="43">
      <t>ホカ</t>
    </rPh>
    <phoneticPr fontId="2"/>
  </si>
  <si>
    <t>機材の用途　　　　　　　　　　　（具体的に）</t>
    <rPh sb="17" eb="20">
      <t>グタイテキ</t>
    </rPh>
    <phoneticPr fontId="2"/>
  </si>
  <si>
    <t>数量</t>
  </si>
  <si>
    <t>単位</t>
    <rPh sb="0" eb="2">
      <t>タンイ</t>
    </rPh>
    <phoneticPr fontId="2"/>
  </si>
  <si>
    <t>単価
（円）</t>
    <phoneticPr fontId="2"/>
  </si>
  <si>
    <t>金額(税抜）
（円）</t>
    <rPh sb="0" eb="2">
      <t>キンガク</t>
    </rPh>
    <rPh sb="3" eb="5">
      <t>ゼイヌキ</t>
    </rPh>
    <rPh sb="8" eb="9">
      <t>エン</t>
    </rPh>
    <phoneticPr fontId="2"/>
  </si>
  <si>
    <t>田植え機</t>
    <rPh sb="0" eb="2">
      <t>タウ</t>
    </rPh>
    <rPh sb="3" eb="4">
      <t>キ</t>
    </rPh>
    <phoneticPr fontId="9"/>
  </si>
  <si>
    <t>クボタ</t>
    <phoneticPr fontId="9"/>
  </si>
  <si>
    <t>JP20</t>
    <phoneticPr fontId="9"/>
  </si>
  <si>
    <t>yanmar</t>
    <phoneticPr fontId="2"/>
  </si>
  <si>
    <t>AP220A</t>
    <phoneticPr fontId="2"/>
  </si>
  <si>
    <t>水田での作業</t>
  </si>
  <si>
    <t>台</t>
    <rPh sb="0" eb="1">
      <t>ダイ</t>
    </rPh>
    <phoneticPr fontId="9"/>
  </si>
  <si>
    <t>水田中耕除草機</t>
    <rPh sb="0" eb="2">
      <t>スイデン</t>
    </rPh>
    <rPh sb="2" eb="4">
      <t>チュウコウ</t>
    </rPh>
    <rPh sb="4" eb="7">
      <t>ジョソウキ</t>
    </rPh>
    <phoneticPr fontId="9"/>
  </si>
  <si>
    <t>大竹製作所</t>
    <rPh sb="0" eb="5">
      <t>オオタケセイサクショ</t>
    </rPh>
    <phoneticPr fontId="9"/>
  </si>
  <si>
    <t>MJ25-(E)</t>
  </si>
  <si>
    <t>中耕除草</t>
    <rPh sb="0" eb="2">
      <t>チュウコウ</t>
    </rPh>
    <rPh sb="2" eb="4">
      <t>ジョソウ</t>
    </rPh>
    <phoneticPr fontId="9"/>
  </si>
  <si>
    <t>水田中耕除草機</t>
    <rPh sb="0" eb="2">
      <t>スイデン</t>
    </rPh>
    <rPh sb="2" eb="3">
      <t>チュウ</t>
    </rPh>
    <rPh sb="3" eb="4">
      <t>コウ</t>
    </rPh>
    <rPh sb="4" eb="7">
      <t>ジョソウキ</t>
    </rPh>
    <phoneticPr fontId="9"/>
  </si>
  <si>
    <t>ホクエツ</t>
    <phoneticPr fontId="9"/>
  </si>
  <si>
    <t>AW-60</t>
  </si>
  <si>
    <t>電子天びん</t>
    <phoneticPr fontId="9"/>
  </si>
  <si>
    <t>shimazu</t>
    <phoneticPr fontId="9"/>
  </si>
  <si>
    <t>BL-2200H</t>
  </si>
  <si>
    <t>A and D</t>
    <phoneticPr fontId="2"/>
  </si>
  <si>
    <t>FX-2000iWP</t>
    <phoneticPr fontId="2"/>
  </si>
  <si>
    <t>収量調査</t>
    <rPh sb="0" eb="2">
      <t>シュウリョウ</t>
    </rPh>
    <rPh sb="2" eb="4">
      <t>チョウサ</t>
    </rPh>
    <phoneticPr fontId="9"/>
  </si>
  <si>
    <t>米粒透視器</t>
    <phoneticPr fontId="9"/>
  </si>
  <si>
    <t>ケツト科学研究所</t>
    <rPh sb="3" eb="5">
      <t>カガク</t>
    </rPh>
    <rPh sb="5" eb="8">
      <t>ケンキュウジョ</t>
    </rPh>
    <phoneticPr fontId="9"/>
  </si>
  <si>
    <t>簡易型</t>
    <rPh sb="0" eb="3">
      <t>カンイガタ</t>
    </rPh>
    <phoneticPr fontId="9"/>
  </si>
  <si>
    <t>胴割粒の測定</t>
    <rPh sb="0" eb="1">
      <t>ドウ</t>
    </rPh>
    <rPh sb="1" eb="2">
      <t>ワ</t>
    </rPh>
    <rPh sb="2" eb="3">
      <t>ツブ</t>
    </rPh>
    <rPh sb="4" eb="6">
      <t>ソクテイ</t>
    </rPh>
    <phoneticPr fontId="9"/>
  </si>
  <si>
    <t>米麦水分計</t>
    <phoneticPr fontId="9"/>
  </si>
  <si>
    <t>株式会社ケット科学研究所</t>
    <rPh sb="0" eb="2">
      <t>カブシキ</t>
    </rPh>
    <rPh sb="2" eb="4">
      <t>カイシャ</t>
    </rPh>
    <rPh sb="7" eb="9">
      <t>カガク</t>
    </rPh>
    <rPh sb="9" eb="12">
      <t>ケンキュウショ</t>
    </rPh>
    <phoneticPr fontId="9"/>
  </si>
  <si>
    <t>Riceter F</t>
    <phoneticPr fontId="9"/>
  </si>
  <si>
    <t>コメ水分測定</t>
    <phoneticPr fontId="9"/>
  </si>
  <si>
    <t>ソフトカルトン</t>
    <phoneticPr fontId="9"/>
  </si>
  <si>
    <t>中丸カルトン黒1青1</t>
    <rPh sb="0" eb="2">
      <t>ナカマル</t>
    </rPh>
    <rPh sb="6" eb="7">
      <t>クロ</t>
    </rPh>
    <rPh sb="8" eb="9">
      <t>アオ</t>
    </rPh>
    <phoneticPr fontId="9"/>
  </si>
  <si>
    <t>品質検査</t>
    <rPh sb="0" eb="2">
      <t>ヒンシツ</t>
    </rPh>
    <rPh sb="2" eb="4">
      <t>ケンサ</t>
    </rPh>
    <phoneticPr fontId="9"/>
  </si>
  <si>
    <t>セット</t>
    <phoneticPr fontId="9"/>
  </si>
  <si>
    <t>大丸カルトン黒1青1</t>
    <rPh sb="0" eb="1">
      <t>オオ</t>
    </rPh>
    <rPh sb="1" eb="2">
      <t>マル</t>
    </rPh>
    <phoneticPr fontId="9"/>
  </si>
  <si>
    <t>ピンセット</t>
    <phoneticPr fontId="9"/>
  </si>
  <si>
    <t>不二金属工業</t>
    <rPh sb="0" eb="2">
      <t>フジ</t>
    </rPh>
    <rPh sb="2" eb="4">
      <t>キンゾク</t>
    </rPh>
    <rPh sb="4" eb="6">
      <t>コウギョウ</t>
    </rPh>
    <phoneticPr fontId="9"/>
  </si>
  <si>
    <t xml:space="preserve">K-14 </t>
    <phoneticPr fontId="9"/>
  </si>
  <si>
    <t>個</t>
    <rPh sb="0" eb="1">
      <t>コ</t>
    </rPh>
    <phoneticPr fontId="9"/>
  </si>
  <si>
    <t>検査用籾摺り機</t>
    <rPh sb="0" eb="2">
      <t>ケンサ</t>
    </rPh>
    <phoneticPr fontId="9"/>
  </si>
  <si>
    <t>MH-D</t>
    <phoneticPr fontId="9"/>
  </si>
  <si>
    <t>ルーペ</t>
    <phoneticPr fontId="9"/>
  </si>
  <si>
    <t>PEAK</t>
    <phoneticPr fontId="9"/>
  </si>
  <si>
    <t>ルーペ 5X</t>
    <phoneticPr fontId="9"/>
  </si>
  <si>
    <t>育苗箱</t>
    <rPh sb="0" eb="3">
      <t>イクビョウバコ</t>
    </rPh>
    <phoneticPr fontId="9"/>
  </si>
  <si>
    <t>吉川商工</t>
  </si>
  <si>
    <t>中苗用育苗箱</t>
  </si>
  <si>
    <t>苗づくり</t>
    <rPh sb="0" eb="1">
      <t>ナエ</t>
    </rPh>
    <phoneticPr fontId="9"/>
  </si>
  <si>
    <t>枚</t>
    <rPh sb="0" eb="1">
      <t>マイ</t>
    </rPh>
    <phoneticPr fontId="9"/>
  </si>
  <si>
    <t>水田地下足袋</t>
    <rPh sb="0" eb="6">
      <t>スイデンジカタビ</t>
    </rPh>
    <phoneticPr fontId="2"/>
  </si>
  <si>
    <t>株式会社アトム</t>
    <rPh sb="0" eb="2">
      <t>カブシキ</t>
    </rPh>
    <rPh sb="2" eb="4">
      <t>カイシャ</t>
    </rPh>
    <phoneticPr fontId="9"/>
  </si>
  <si>
    <t>らくらく長靴 大地 指付 LL （26.5～27.0cm）</t>
    <phoneticPr fontId="2"/>
  </si>
  <si>
    <t>水田での作業</t>
    <phoneticPr fontId="9"/>
  </si>
  <si>
    <t>足</t>
    <rPh sb="0" eb="1">
      <t>ソク</t>
    </rPh>
    <phoneticPr fontId="9"/>
  </si>
  <si>
    <t>らくらく長靴 大地 指付 3L （27.5～28.0cm）</t>
    <phoneticPr fontId="2"/>
  </si>
  <si>
    <t>合計：</t>
    <rPh sb="0" eb="2">
      <t>ゴウケイ</t>
    </rPh>
    <phoneticPr fontId="2"/>
  </si>
  <si>
    <t>消費税：</t>
    <rPh sb="0" eb="3">
      <t>ショウヒゼイ</t>
    </rPh>
    <phoneticPr fontId="2"/>
  </si>
  <si>
    <t>総額：</t>
    <rPh sb="0" eb="2">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</si>
</sst>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2"/>
      <color theme="1"/>
      <name val="ＭＳ ゴシック"/>
      <family val="2"/>
      <charset val="128"/>
    </font>
    <font>
      <sz val="12"/>
      <color theme="1"/>
      <name val="ＭＳ ゴシック"/>
      <family val="2"/>
      <charset val="128"/>
    </font>
    <font>
      <sz val="6"/>
      <name val="Osaka"/>
      <family val="3"/>
      <charset val="128"/>
    </font>
    <font>
      <sz val="12"/>
      <name val="ＭＳ ゴシック"/>
      <family val="3"/>
      <charset val="128"/>
    </font>
    <font>
      <u/>
      <sz val="12"/>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1"/>
      <name val="ＭＳ Ｐゴシック"/>
      <family val="3"/>
      <charset val="128"/>
    </font>
    <font>
      <sz val="6"/>
      <name val="ＭＳ Ｐゴシック"/>
      <family val="3"/>
      <charset val="128"/>
    </font>
    <font>
      <b/>
      <u/>
      <sz val="16"/>
      <name val="ＭＳ ゴシック"/>
      <family val="3"/>
      <charset val="128"/>
    </font>
    <font>
      <sz val="14"/>
      <name val="ＭＳ ゴシック"/>
      <family val="3"/>
      <charset val="128"/>
    </font>
    <font>
      <sz val="20"/>
      <name val="ＭＳ ゴシック"/>
      <family val="3"/>
      <charset val="128"/>
    </font>
    <font>
      <b/>
      <sz val="20"/>
      <name val="ＭＳ ゴシック"/>
      <family val="3"/>
      <charset val="128"/>
    </font>
    <font>
      <b/>
      <u/>
      <sz val="20"/>
      <name val="ＭＳ ゴシック"/>
      <family val="3"/>
      <charset val="128"/>
    </font>
    <font>
      <u/>
      <sz val="20"/>
      <name val="ＭＳ ゴシック"/>
      <family val="3"/>
      <charset val="128"/>
    </font>
    <font>
      <sz val="20"/>
      <color theme="1"/>
      <name val="ＭＳ ゴシック"/>
      <family val="3"/>
      <charset val="128"/>
    </font>
    <font>
      <b/>
      <sz val="20"/>
      <color theme="1"/>
      <name val="ＭＳ ゴシック"/>
      <family val="3"/>
      <charset val="128"/>
    </font>
    <font>
      <sz val="16"/>
      <color theme="1"/>
      <name val="ＭＳ ゴシック"/>
      <family val="3"/>
      <charset val="128"/>
    </font>
    <font>
      <sz val="16"/>
      <color indexed="8"/>
      <name val="ＭＳ ゴシック"/>
      <family val="3"/>
      <charset val="128"/>
    </font>
    <font>
      <sz val="20"/>
      <color theme="1"/>
      <name val="ＭＳ ゴシック"/>
      <family val="2"/>
      <charset val="128"/>
    </font>
    <font>
      <sz val="20"/>
      <color indexed="10"/>
      <name val="ＭＳ ゴシック"/>
      <family val="3"/>
      <charset val="128"/>
    </font>
    <font>
      <sz val="2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44">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1" xfId="0" applyFont="1" applyBorder="1" applyAlignment="1">
      <alignment vertical="center" wrapText="1"/>
    </xf>
    <xf numFmtId="0" fontId="6" fillId="0" borderId="1" xfId="0" applyFont="1" applyBorder="1">
      <alignment vertical="center"/>
    </xf>
    <xf numFmtId="0" fontId="4" fillId="0" borderId="0" xfId="0" applyFont="1">
      <alignment vertical="center"/>
    </xf>
    <xf numFmtId="0" fontId="10" fillId="0" borderId="0" xfId="0" applyFont="1">
      <alignment vertical="center"/>
    </xf>
    <xf numFmtId="0" fontId="11" fillId="0" borderId="0" xfId="0" applyFont="1" applyAlignment="1">
      <alignment vertical="center" wrapText="1"/>
    </xf>
    <xf numFmtId="0" fontId="4" fillId="0" borderId="3" xfId="0" applyFont="1" applyBorder="1">
      <alignment vertical="center"/>
    </xf>
    <xf numFmtId="0" fontId="7" fillId="0" borderId="0" xfId="0" applyFont="1">
      <alignment vertical="center"/>
    </xf>
    <xf numFmtId="0" fontId="16" fillId="0" borderId="1" xfId="0" applyFont="1" applyBorder="1" applyAlignment="1">
      <alignment horizontal="center" vertical="center" wrapText="1"/>
    </xf>
    <xf numFmtId="0" fontId="17" fillId="0" borderId="1" xfId="0" applyFont="1" applyBorder="1" applyAlignment="1">
      <alignment horizontal="right" vertical="center"/>
    </xf>
    <xf numFmtId="0" fontId="12" fillId="0" borderId="0" xfId="0" applyFont="1" applyAlignment="1">
      <alignment vertical="center" wrapText="1"/>
    </xf>
    <xf numFmtId="0" fontId="12" fillId="0" borderId="0" xfId="0" applyFont="1" applyAlignment="1"/>
    <xf numFmtId="0" fontId="13" fillId="0" borderId="0" xfId="0" applyFont="1" applyAlignment="1"/>
    <xf numFmtId="0" fontId="13" fillId="2" borderId="0" xfId="0" applyFont="1" applyFill="1" applyAlignment="1">
      <alignment wrapText="1"/>
    </xf>
    <xf numFmtId="0" fontId="5" fillId="0" borderId="0" xfId="0" applyFont="1" applyAlignment="1">
      <alignment vertical="center" wrapText="1"/>
    </xf>
    <xf numFmtId="0" fontId="6" fillId="0" borderId="0" xfId="0" applyFont="1">
      <alignment vertical="center"/>
    </xf>
    <xf numFmtId="0" fontId="17" fillId="0" borderId="0" xfId="0" applyFont="1" applyAlignment="1">
      <alignment horizontal="right" vertical="center"/>
    </xf>
    <xf numFmtId="38" fontId="7" fillId="0" borderId="0" xfId="0" applyNumberFormat="1" applyFont="1">
      <alignment vertical="center"/>
    </xf>
    <xf numFmtId="0" fontId="12" fillId="0" borderId="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20" fillId="0" borderId="0" xfId="0" applyFont="1">
      <alignment vertical="center"/>
    </xf>
    <xf numFmtId="0" fontId="21" fillId="0" borderId="1" xfId="0" applyFont="1" applyBorder="1" applyAlignment="1">
      <alignment vertical="center" wrapText="1"/>
    </xf>
    <xf numFmtId="0" fontId="12" fillId="0" borderId="1" xfId="0" applyFont="1" applyBorder="1" applyAlignment="1">
      <alignment horizontal="left" vertical="center" wrapText="1" shrinkToFit="1"/>
    </xf>
    <xf numFmtId="0" fontId="12" fillId="0" borderId="1" xfId="0" applyFont="1" applyBorder="1" applyAlignment="1">
      <alignment horizontal="center" vertical="center" shrinkToFit="1"/>
    </xf>
    <xf numFmtId="38" fontId="12" fillId="0" borderId="1" xfId="1" applyFont="1" applyBorder="1" applyAlignment="1">
      <alignment horizontal="right" vertical="center" shrinkToFit="1"/>
    </xf>
    <xf numFmtId="38" fontId="13" fillId="0" borderId="1" xfId="1" applyFont="1" applyBorder="1" applyAlignment="1">
      <alignment horizontal="right" vertical="center" shrinkToFit="1"/>
    </xf>
    <xf numFmtId="0" fontId="12" fillId="0" borderId="1" xfId="2" applyFont="1" applyBorder="1" applyAlignment="1">
      <alignment horizontal="left" vertical="center" wrapText="1"/>
    </xf>
    <xf numFmtId="0" fontId="22" fillId="0" borderId="1" xfId="0" applyFont="1" applyBorder="1" applyAlignment="1">
      <alignment horizontal="left" vertical="center" wrapText="1"/>
    </xf>
    <xf numFmtId="0" fontId="12" fillId="0" borderId="1" xfId="2" applyFont="1" applyBorder="1" applyAlignment="1">
      <alignment horizontal="center" vertical="center"/>
    </xf>
    <xf numFmtId="0" fontId="16" fillId="0" borderId="1" xfId="2" applyFont="1" applyBorder="1" applyAlignment="1">
      <alignment horizontal="left" vertical="center" wrapText="1"/>
    </xf>
    <xf numFmtId="0" fontId="16" fillId="0" borderId="1" xfId="2" applyFont="1" applyBorder="1" applyAlignment="1">
      <alignment horizontal="center" vertical="center"/>
    </xf>
    <xf numFmtId="0" fontId="16" fillId="0" borderId="1" xfId="0" applyFont="1" applyBorder="1" applyAlignment="1">
      <alignment horizontal="center" vertical="center" shrinkToFit="1"/>
    </xf>
    <xf numFmtId="38" fontId="16" fillId="0" borderId="1" xfId="1" applyFont="1" applyBorder="1" applyAlignment="1">
      <alignment horizontal="right" vertical="center" shrinkToFit="1"/>
    </xf>
    <xf numFmtId="0" fontId="12" fillId="3" borderId="1" xfId="0" applyFont="1" applyFill="1" applyBorder="1" applyAlignment="1">
      <alignment horizontal="left" vertical="center" wrapText="1"/>
    </xf>
    <xf numFmtId="38" fontId="17" fillId="0" borderId="1" xfId="0" applyNumberFormat="1" applyFont="1" applyBorder="1">
      <alignment vertical="center"/>
    </xf>
    <xf numFmtId="38" fontId="17" fillId="0" borderId="1" xfId="1" applyFont="1" applyBorder="1" applyAlignment="1">
      <alignment vertical="center"/>
    </xf>
    <xf numFmtId="0" fontId="14" fillId="0" borderId="0" xfId="0" applyFont="1">
      <alignment vertical="center"/>
    </xf>
    <xf numFmtId="0" fontId="12" fillId="0" borderId="0" xfId="0" applyFont="1" applyAlignment="1">
      <alignment horizontal="center" vertical="center" wrapText="1"/>
    </xf>
    <xf numFmtId="0" fontId="10" fillId="0" borderId="0" xfId="0" applyFont="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cellXfs>
  <cellStyles count="3">
    <cellStyle name="桁区切り" xfId="1" builtinId="6"/>
    <cellStyle name="標準" xfId="0" builtinId="0"/>
    <cellStyle name="標準_携行機材等業務依頼書付属書、機材リス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tabSelected="1" view="pageBreakPreview" zoomScale="40" zoomScaleNormal="85" zoomScaleSheetLayoutView="40" zoomScalePageLayoutView="40" workbookViewId="0">
      <selection activeCell="F9" sqref="F9"/>
    </sheetView>
  </sheetViews>
  <sheetFormatPr defaultColWidth="0" defaultRowHeight="14"/>
  <cols>
    <col min="1" max="1" width="8.58203125" customWidth="1"/>
    <col min="2" max="2" width="42.58203125" customWidth="1"/>
    <col min="3" max="3" width="49.4140625" customWidth="1"/>
    <col min="4" max="12" width="42.58203125" customWidth="1"/>
    <col min="13" max="13" width="23.33203125" customWidth="1"/>
    <col min="14" max="14" width="34" customWidth="1"/>
    <col min="15" max="15" width="8.58203125" customWidth="1"/>
  </cols>
  <sheetData>
    <row r="1" spans="1:12" ht="42" customHeight="1">
      <c r="A1" s="40" t="s">
        <v>0</v>
      </c>
      <c r="B1" s="40"/>
      <c r="C1" s="40"/>
      <c r="D1" s="40"/>
      <c r="E1" s="40"/>
      <c r="F1" s="40"/>
      <c r="G1" s="40"/>
      <c r="H1" s="40"/>
      <c r="I1" s="40"/>
      <c r="J1" s="40"/>
      <c r="K1" s="40"/>
      <c r="L1" s="40"/>
    </row>
    <row r="2" spans="1:12" ht="134.15" customHeight="1">
      <c r="A2" s="41" t="s">
        <v>1</v>
      </c>
      <c r="B2" s="41"/>
      <c r="C2" s="41"/>
      <c r="D2" s="5"/>
      <c r="E2" s="5"/>
      <c r="F2" s="39" t="s">
        <v>2</v>
      </c>
      <c r="G2" s="39"/>
      <c r="H2" s="6"/>
      <c r="I2" s="8"/>
      <c r="J2" s="8"/>
      <c r="K2" s="8"/>
      <c r="L2" s="8"/>
    </row>
    <row r="3" spans="1:12" ht="44.25" customHeight="1">
      <c r="A3" s="42" t="s">
        <v>3</v>
      </c>
      <c r="B3" s="42"/>
      <c r="C3" s="42"/>
      <c r="D3" s="42"/>
      <c r="E3" s="42"/>
      <c r="F3" s="42"/>
      <c r="G3" s="42"/>
      <c r="H3" s="42"/>
      <c r="I3" s="42"/>
      <c r="J3" s="42"/>
      <c r="K3" s="42"/>
      <c r="L3" s="43"/>
    </row>
    <row r="4" spans="1:12" ht="120" customHeight="1">
      <c r="A4" s="10" t="s">
        <v>4</v>
      </c>
      <c r="B4" s="10" t="s">
        <v>5</v>
      </c>
      <c r="C4" s="10" t="s">
        <v>6</v>
      </c>
      <c r="D4" s="10" t="s">
        <v>7</v>
      </c>
      <c r="E4" s="10" t="s">
        <v>8</v>
      </c>
      <c r="F4" s="10" t="s">
        <v>9</v>
      </c>
      <c r="G4" s="10" t="s">
        <v>10</v>
      </c>
      <c r="H4" s="10" t="s">
        <v>11</v>
      </c>
      <c r="I4" s="10" t="s">
        <v>12</v>
      </c>
      <c r="J4" s="10" t="s">
        <v>13</v>
      </c>
      <c r="K4" s="10" t="s">
        <v>14</v>
      </c>
      <c r="L4" s="10" t="s">
        <v>15</v>
      </c>
    </row>
    <row r="5" spans="1:12" s="23" customFormat="1" ht="50.15" customHeight="1">
      <c r="A5" s="20">
        <v>1</v>
      </c>
      <c r="B5" s="25" t="s">
        <v>16</v>
      </c>
      <c r="C5" s="25" t="s">
        <v>17</v>
      </c>
      <c r="D5" s="25" t="s">
        <v>18</v>
      </c>
      <c r="E5" s="21" t="s">
        <v>19</v>
      </c>
      <c r="F5" s="22" t="s">
        <v>20</v>
      </c>
      <c r="G5" s="21"/>
      <c r="H5" s="26" t="s">
        <v>21</v>
      </c>
      <c r="I5" s="26">
        <v>1</v>
      </c>
      <c r="J5" s="26" t="s">
        <v>22</v>
      </c>
      <c r="K5" s="27"/>
      <c r="L5" s="28">
        <f>K5*I5</f>
        <v>0</v>
      </c>
    </row>
    <row r="6" spans="1:12" s="23" customFormat="1" ht="50.15" customHeight="1">
      <c r="A6" s="20">
        <v>2</v>
      </c>
      <c r="B6" s="29" t="s">
        <v>23</v>
      </c>
      <c r="C6" s="25" t="s">
        <v>24</v>
      </c>
      <c r="D6" s="25" t="s">
        <v>25</v>
      </c>
      <c r="E6" s="21"/>
      <c r="F6" s="22"/>
      <c r="G6" s="21"/>
      <c r="H6" s="26" t="s">
        <v>26</v>
      </c>
      <c r="I6" s="26">
        <v>1</v>
      </c>
      <c r="J6" s="26" t="s">
        <v>22</v>
      </c>
      <c r="K6" s="27"/>
      <c r="L6" s="28">
        <f t="shared" ref="L6:L18" si="0">K6*I6</f>
        <v>0</v>
      </c>
    </row>
    <row r="7" spans="1:12" s="23" customFormat="1" ht="50.15" customHeight="1">
      <c r="A7" s="20">
        <v>3</v>
      </c>
      <c r="B7" s="29" t="s">
        <v>27</v>
      </c>
      <c r="C7" s="25" t="s">
        <v>28</v>
      </c>
      <c r="D7" s="25" t="s">
        <v>29</v>
      </c>
      <c r="E7" s="21"/>
      <c r="F7" s="22"/>
      <c r="G7" s="21"/>
      <c r="H7" s="26" t="s">
        <v>26</v>
      </c>
      <c r="I7" s="26">
        <v>2</v>
      </c>
      <c r="J7" s="26" t="s">
        <v>22</v>
      </c>
      <c r="K7" s="27"/>
      <c r="L7" s="28">
        <f t="shared" si="0"/>
        <v>0</v>
      </c>
    </row>
    <row r="8" spans="1:12" s="23" customFormat="1" ht="50.15" customHeight="1">
      <c r="A8" s="20">
        <v>4</v>
      </c>
      <c r="B8" s="29" t="s">
        <v>30</v>
      </c>
      <c r="C8" s="29" t="s">
        <v>31</v>
      </c>
      <c r="D8" s="30" t="s">
        <v>32</v>
      </c>
      <c r="E8" s="21" t="s">
        <v>33</v>
      </c>
      <c r="F8" s="22" t="s">
        <v>34</v>
      </c>
      <c r="G8" s="21"/>
      <c r="H8" s="31" t="s">
        <v>35</v>
      </c>
      <c r="I8" s="26">
        <v>2</v>
      </c>
      <c r="J8" s="26" t="s">
        <v>22</v>
      </c>
      <c r="K8" s="27"/>
      <c r="L8" s="28">
        <f t="shared" si="0"/>
        <v>0</v>
      </c>
    </row>
    <row r="9" spans="1:12" s="23" customFormat="1" ht="50.15" customHeight="1">
      <c r="A9" s="20">
        <v>5</v>
      </c>
      <c r="B9" s="29" t="s">
        <v>36</v>
      </c>
      <c r="C9" s="29" t="s">
        <v>37</v>
      </c>
      <c r="D9" s="29" t="s">
        <v>38</v>
      </c>
      <c r="E9" s="21"/>
      <c r="F9" s="22"/>
      <c r="G9" s="22"/>
      <c r="H9" s="31" t="s">
        <v>39</v>
      </c>
      <c r="I9" s="26">
        <v>2</v>
      </c>
      <c r="J9" s="26" t="s">
        <v>22</v>
      </c>
      <c r="K9" s="27"/>
      <c r="L9" s="28">
        <f t="shared" si="0"/>
        <v>0</v>
      </c>
    </row>
    <row r="10" spans="1:12" s="23" customFormat="1" ht="50.15" customHeight="1">
      <c r="A10" s="20">
        <v>6</v>
      </c>
      <c r="B10" s="25" t="s">
        <v>40</v>
      </c>
      <c r="C10" s="25" t="s">
        <v>41</v>
      </c>
      <c r="D10" s="25" t="s">
        <v>42</v>
      </c>
      <c r="E10" s="21"/>
      <c r="F10" s="22"/>
      <c r="G10" s="21"/>
      <c r="H10" s="26" t="s">
        <v>43</v>
      </c>
      <c r="I10" s="26">
        <v>4</v>
      </c>
      <c r="J10" s="26" t="s">
        <v>22</v>
      </c>
      <c r="K10" s="27"/>
      <c r="L10" s="28">
        <f t="shared" si="0"/>
        <v>0</v>
      </c>
    </row>
    <row r="11" spans="1:12" s="23" customFormat="1" ht="50.15" customHeight="1">
      <c r="A11" s="20">
        <v>7</v>
      </c>
      <c r="B11" s="29" t="s">
        <v>44</v>
      </c>
      <c r="C11" s="25" t="s">
        <v>41</v>
      </c>
      <c r="D11" s="32" t="s">
        <v>45</v>
      </c>
      <c r="E11" s="21"/>
      <c r="F11" s="22"/>
      <c r="G11" s="22"/>
      <c r="H11" s="33" t="s">
        <v>46</v>
      </c>
      <c r="I11" s="34">
        <v>2</v>
      </c>
      <c r="J11" s="34" t="s">
        <v>47</v>
      </c>
      <c r="K11" s="35"/>
      <c r="L11" s="28">
        <f t="shared" si="0"/>
        <v>0</v>
      </c>
    </row>
    <row r="12" spans="1:12" s="23" customFormat="1" ht="50.15" customHeight="1">
      <c r="A12" s="20">
        <v>8</v>
      </c>
      <c r="B12" s="29" t="s">
        <v>44</v>
      </c>
      <c r="C12" s="25" t="s">
        <v>41</v>
      </c>
      <c r="D12" s="32" t="s">
        <v>48</v>
      </c>
      <c r="E12" s="21"/>
      <c r="F12" s="22"/>
      <c r="G12" s="22"/>
      <c r="H12" s="33" t="s">
        <v>46</v>
      </c>
      <c r="I12" s="26">
        <v>2</v>
      </c>
      <c r="J12" s="34" t="s">
        <v>47</v>
      </c>
      <c r="K12" s="27"/>
      <c r="L12" s="28">
        <f t="shared" si="0"/>
        <v>0</v>
      </c>
    </row>
    <row r="13" spans="1:12" s="23" customFormat="1" ht="50.15" customHeight="1">
      <c r="A13" s="20">
        <v>9</v>
      </c>
      <c r="B13" s="25" t="s">
        <v>49</v>
      </c>
      <c r="C13" s="25" t="s">
        <v>50</v>
      </c>
      <c r="D13" s="36" t="s">
        <v>51</v>
      </c>
      <c r="E13" s="21"/>
      <c r="F13" s="22"/>
      <c r="G13" s="22"/>
      <c r="H13" s="33" t="s">
        <v>46</v>
      </c>
      <c r="I13" s="26">
        <v>10</v>
      </c>
      <c r="J13" s="34" t="s">
        <v>52</v>
      </c>
      <c r="K13" s="27"/>
      <c r="L13" s="28">
        <f t="shared" si="0"/>
        <v>0</v>
      </c>
    </row>
    <row r="14" spans="1:12" s="23" customFormat="1" ht="50.15" customHeight="1">
      <c r="A14" s="20">
        <v>10</v>
      </c>
      <c r="B14" s="25" t="s">
        <v>53</v>
      </c>
      <c r="C14" s="25" t="s">
        <v>24</v>
      </c>
      <c r="D14" s="25" t="s">
        <v>54</v>
      </c>
      <c r="E14" s="21"/>
      <c r="F14" s="22"/>
      <c r="G14" s="22"/>
      <c r="H14" s="33" t="s">
        <v>46</v>
      </c>
      <c r="I14" s="26">
        <v>1</v>
      </c>
      <c r="J14" s="26" t="s">
        <v>22</v>
      </c>
      <c r="K14" s="27"/>
      <c r="L14" s="28">
        <f t="shared" si="0"/>
        <v>0</v>
      </c>
    </row>
    <row r="15" spans="1:12" s="23" customFormat="1" ht="50.15" customHeight="1">
      <c r="A15" s="20">
        <v>11</v>
      </c>
      <c r="B15" s="25" t="s">
        <v>55</v>
      </c>
      <c r="C15" s="25" t="s">
        <v>56</v>
      </c>
      <c r="D15" s="25" t="s">
        <v>57</v>
      </c>
      <c r="E15" s="21"/>
      <c r="F15" s="22"/>
      <c r="G15" s="22"/>
      <c r="H15" s="33" t="s">
        <v>46</v>
      </c>
      <c r="I15" s="26">
        <v>2</v>
      </c>
      <c r="J15" s="34" t="s">
        <v>47</v>
      </c>
      <c r="K15" s="27"/>
      <c r="L15" s="28">
        <f t="shared" si="0"/>
        <v>0</v>
      </c>
    </row>
    <row r="16" spans="1:12" s="23" customFormat="1" ht="50.15" customHeight="1">
      <c r="A16" s="20">
        <v>12</v>
      </c>
      <c r="B16" s="25" t="s">
        <v>58</v>
      </c>
      <c r="C16" s="25" t="s">
        <v>59</v>
      </c>
      <c r="D16" s="25" t="s">
        <v>60</v>
      </c>
      <c r="E16" s="24"/>
      <c r="F16" s="24"/>
      <c r="G16" s="24"/>
      <c r="H16" s="26" t="s">
        <v>61</v>
      </c>
      <c r="I16" s="26">
        <v>100</v>
      </c>
      <c r="J16" s="26" t="s">
        <v>62</v>
      </c>
      <c r="K16" s="27"/>
      <c r="L16" s="28">
        <f t="shared" si="0"/>
        <v>0</v>
      </c>
    </row>
    <row r="17" spans="1:12" s="23" customFormat="1" ht="95.15" customHeight="1">
      <c r="A17" s="20">
        <v>13</v>
      </c>
      <c r="B17" s="25" t="s">
        <v>63</v>
      </c>
      <c r="C17" s="25" t="s">
        <v>64</v>
      </c>
      <c r="D17" s="25" t="s">
        <v>65</v>
      </c>
      <c r="E17" s="24"/>
      <c r="F17" s="24"/>
      <c r="G17" s="24"/>
      <c r="H17" s="26" t="s">
        <v>66</v>
      </c>
      <c r="I17" s="26">
        <v>12</v>
      </c>
      <c r="J17" s="26" t="s">
        <v>67</v>
      </c>
      <c r="K17" s="27"/>
      <c r="L17" s="28">
        <f t="shared" si="0"/>
        <v>0</v>
      </c>
    </row>
    <row r="18" spans="1:12" s="23" customFormat="1" ht="106.5" customHeight="1">
      <c r="A18" s="20">
        <v>14</v>
      </c>
      <c r="B18" s="25" t="s">
        <v>63</v>
      </c>
      <c r="C18" s="25" t="s">
        <v>64</v>
      </c>
      <c r="D18" s="25" t="s">
        <v>68</v>
      </c>
      <c r="E18" s="24"/>
      <c r="F18" s="24"/>
      <c r="G18" s="24"/>
      <c r="H18" s="26" t="s">
        <v>66</v>
      </c>
      <c r="I18" s="26">
        <v>12</v>
      </c>
      <c r="J18" s="26" t="s">
        <v>67</v>
      </c>
      <c r="K18" s="27"/>
      <c r="L18" s="28">
        <f t="shared" si="0"/>
        <v>0</v>
      </c>
    </row>
    <row r="19" spans="1:12" s="23" customFormat="1" ht="50.15" customHeight="1">
      <c r="A19" s="20"/>
      <c r="B19" s="25"/>
      <c r="C19" s="25"/>
      <c r="D19" s="25"/>
      <c r="E19" s="24"/>
      <c r="F19" s="24"/>
      <c r="G19" s="24"/>
      <c r="H19" s="26"/>
      <c r="I19" s="26"/>
      <c r="J19" s="26"/>
      <c r="K19" s="27"/>
      <c r="L19" s="28"/>
    </row>
    <row r="20" spans="1:12" s="23" customFormat="1" ht="81.650000000000006" customHeight="1">
      <c r="A20" s="20"/>
      <c r="B20" s="25"/>
      <c r="C20" s="25"/>
      <c r="D20" s="25"/>
      <c r="E20" s="24"/>
      <c r="F20" s="24"/>
      <c r="G20" s="24"/>
      <c r="H20" s="26"/>
      <c r="I20" s="26"/>
      <c r="J20" s="26"/>
      <c r="K20" s="11" t="s">
        <v>69</v>
      </c>
      <c r="L20" s="37">
        <f>SUM(L5:L18)</f>
        <v>0</v>
      </c>
    </row>
    <row r="21" spans="1:12" ht="80.25" customHeight="1">
      <c r="A21" s="3"/>
      <c r="B21" s="3"/>
      <c r="C21" s="3"/>
      <c r="D21" s="3"/>
      <c r="E21" s="3"/>
      <c r="F21" s="3"/>
      <c r="G21" s="3"/>
      <c r="H21" s="3"/>
      <c r="I21" s="3"/>
      <c r="J21" s="4"/>
      <c r="K21" s="11" t="s">
        <v>70</v>
      </c>
      <c r="L21" s="38">
        <f>L20*0.1</f>
        <v>0</v>
      </c>
    </row>
    <row r="22" spans="1:12" ht="80.25" customHeight="1">
      <c r="A22" s="3"/>
      <c r="B22" s="3"/>
      <c r="C22" s="3"/>
      <c r="D22" s="3"/>
      <c r="E22" s="3"/>
      <c r="F22" s="3"/>
      <c r="G22" s="3"/>
      <c r="H22" s="3"/>
      <c r="I22" s="3"/>
      <c r="J22" s="4"/>
      <c r="K22" s="11" t="s">
        <v>71</v>
      </c>
      <c r="L22" s="38">
        <f>L20+L21</f>
        <v>0</v>
      </c>
    </row>
    <row r="23" spans="1:12" ht="36.75" customHeight="1">
      <c r="A23" s="16"/>
      <c r="B23" s="16"/>
      <c r="C23" s="16"/>
      <c r="D23" s="16"/>
      <c r="E23" s="16"/>
      <c r="F23" s="16"/>
      <c r="G23" s="16"/>
      <c r="H23" s="16"/>
      <c r="I23" s="16"/>
      <c r="J23" s="17"/>
      <c r="K23" s="18"/>
      <c r="L23" s="19"/>
    </row>
    <row r="24" spans="1:12" ht="23.5">
      <c r="A24" s="7"/>
      <c r="B24" s="13"/>
      <c r="C24" s="14"/>
      <c r="D24" s="14"/>
      <c r="E24" s="14"/>
      <c r="F24" s="14"/>
      <c r="G24" s="15"/>
      <c r="H24" s="12"/>
      <c r="I24" s="12"/>
      <c r="J24" s="1"/>
      <c r="K24" s="2"/>
      <c r="L24" s="2"/>
    </row>
    <row r="25" spans="1:12" ht="23.5">
      <c r="A25" s="1"/>
      <c r="B25" s="12"/>
      <c r="C25" s="12"/>
      <c r="D25" s="12"/>
      <c r="E25" s="12"/>
      <c r="F25" s="12"/>
      <c r="G25" s="12"/>
      <c r="H25" s="12"/>
      <c r="I25" s="12"/>
      <c r="J25" s="1"/>
      <c r="K25" s="2"/>
      <c r="L25" s="2"/>
    </row>
    <row r="26" spans="1:12">
      <c r="B26" s="1"/>
      <c r="C26" s="9"/>
      <c r="D26" s="9"/>
      <c r="E26" s="9"/>
      <c r="F26" s="9"/>
      <c r="G26" s="9"/>
    </row>
  </sheetData>
  <mergeCells count="3">
    <mergeCell ref="A1:L1"/>
    <mergeCell ref="A2:C2"/>
    <mergeCell ref="A3:L3"/>
  </mergeCells>
  <phoneticPr fontId="2"/>
  <pageMargins left="0.7" right="0.7" top="0.75" bottom="0.75" header="0.3" footer="0.3"/>
  <pageSetup paperSize="9" scale="24"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2020-07-01T04:33:07Z</dcterms:created>
  <dcterms:modified xsi:type="dcterms:W3CDTF">2022-01-26T01:11:13Z</dcterms:modified>
  <cp:category/>
  <cp:contentStatus/>
</cp:coreProperties>
</file>