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3" documentId="13_ncr:1_{709A07A4-F6DA-4776-A9CF-6C04F68ADA65}" xr6:coauthVersionLast="47" xr6:coauthVersionMax="47" xr10:uidLastSave="{4B13D428-3CF0-4B92-9532-F41545F03783}"/>
  <bookViews>
    <workbookView xWindow="28680" yWindow="-120" windowWidth="29040" windowHeight="15990" xr2:uid="{00000000-000D-0000-FFFF-FFFF00000000}"/>
  </bookViews>
  <sheets>
    <sheet name="sheet" sheetId="3" r:id="rId1"/>
    <sheet name="記入例" sheetId="2" r:id="rId2"/>
  </sheets>
  <definedNames>
    <definedName name="_xlnm.Print_Area" localSheetId="0">sheet!$A$1:$P$43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3" l="1"/>
  <c r="M40" i="3" s="1"/>
  <c r="M41" i="3" s="1"/>
  <c r="M15" i="2"/>
  <c r="M16" i="2" s="1"/>
  <c r="M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9"/>
            <color indexed="81"/>
            <rFont val="MS P ゴシック"/>
            <family val="3"/>
            <charset val="128"/>
          </rPr>
          <t>総額１００万円以上の場合は、予定価格積算のための価格調査を行いますので、参考銘柄は２つ以上挙げてください。</t>
        </r>
        <r>
          <rPr>
            <sz val="9"/>
            <color indexed="81"/>
            <rFont val="MS P ゴシック"/>
            <family val="3"/>
            <charset val="128"/>
          </rPr>
          <t xml:space="preserve">
</t>
        </r>
      </text>
    </comment>
    <comment ref="D5" authorId="0" shapeId="0" xr:uid="{00000000-0006-0000-0100-000002000000}">
      <text>
        <r>
          <rPr>
            <b/>
            <sz val="9"/>
            <color indexed="81"/>
            <rFont val="ＭＳ Ｐゴシック"/>
            <family val="3"/>
            <charset val="128"/>
          </rPr>
          <t>インターネット販売サイトの型番ではなく、メーカの型番を記載する</t>
        </r>
        <r>
          <rPr>
            <sz val="9"/>
            <color indexed="81"/>
            <rFont val="ＭＳ Ｐゴシック"/>
            <family val="3"/>
            <charset val="128"/>
          </rPr>
          <t>。</t>
        </r>
      </text>
    </comment>
    <comment ref="N5" authorId="0" shapeId="0" xr:uid="{00000000-0006-0000-0100-000003000000}">
      <text>
        <r>
          <rPr>
            <b/>
            <sz val="9"/>
            <color indexed="81"/>
            <rFont val="MS P ゴシック"/>
            <family val="3"/>
            <charset val="128"/>
          </rPr>
          <t>インターネット販売サイトのアドレスではなく、メーカのHPアドレス等を記載する</t>
        </r>
        <r>
          <rPr>
            <sz val="9"/>
            <color indexed="81"/>
            <rFont val="MS P ゴシック"/>
            <family val="3"/>
            <charset val="128"/>
          </rPr>
          <t xml:space="preserve">。
</t>
        </r>
      </text>
    </comment>
    <comment ref="H7" authorId="0" shapeId="0" xr:uid="{00000000-0006-0000-0100-000004000000}">
      <text>
        <r>
          <rPr>
            <b/>
            <sz val="9"/>
            <color indexed="81"/>
            <rFont val="MS P ゴシック"/>
            <family val="3"/>
            <charset val="128"/>
          </rPr>
          <t xml:space="preserve">現地での仕様は、海外仕様なのか日本仕様なのかで機材も異なる為確認すること
</t>
        </r>
      </text>
    </comment>
  </commentList>
</comments>
</file>

<file path=xl/sharedStrings.xml><?xml version="1.0" encoding="utf-8"?>
<sst xmlns="http://schemas.openxmlformats.org/spreadsheetml/2006/main" count="387" uniqueCount="242">
  <si>
    <r>
      <rPr>
        <b/>
        <sz val="20"/>
        <rFont val="ＭＳ ゴシック"/>
        <family val="3"/>
        <charset val="128"/>
      </rPr>
      <t xml:space="preserve">購入・輸送　機材リスト   </t>
    </r>
    <r>
      <rPr>
        <sz val="20"/>
        <rFont val="ＭＳ ゴシック"/>
        <family val="3"/>
        <charset val="128"/>
      </rPr>
      <t xml:space="preserve">                                                                                                                   </t>
    </r>
    <phoneticPr fontId="3"/>
  </si>
  <si>
    <r>
      <rPr>
        <b/>
        <u/>
        <sz val="20"/>
        <rFont val="ＭＳ ゴシック"/>
        <family val="3"/>
        <charset val="128"/>
      </rPr>
      <t>国名：ウズベキスタン国</t>
    </r>
    <r>
      <rPr>
        <b/>
        <u/>
        <sz val="16"/>
        <rFont val="ＭＳ ゴシック"/>
        <family val="3"/>
        <charset val="128"/>
      </rPr>
      <t>　　　　　　</t>
    </r>
    <rPh sb="0" eb="1">
      <t>クニ</t>
    </rPh>
    <rPh sb="1" eb="2">
      <t>メイ</t>
    </rPh>
    <rPh sb="10" eb="11">
      <t>コク</t>
    </rPh>
    <phoneticPr fontId="3"/>
  </si>
  <si>
    <r>
      <t xml:space="preserve">案件名：養蚕能力強化専門家携行機材（ロット3）　　　　　　　　　　                             </t>
    </r>
    <r>
      <rPr>
        <u/>
        <sz val="20"/>
        <rFont val="ＭＳ ゴシック"/>
        <family val="3"/>
        <charset val="128"/>
      </rPr>
      <t>　　　　　　　　　　　　　　　　</t>
    </r>
    <rPh sb="0" eb="2">
      <t>アンケン</t>
    </rPh>
    <rPh sb="2" eb="3">
      <t>メイ</t>
    </rPh>
    <phoneticPr fontId="3"/>
  </si>
  <si>
    <t>基礎情報</t>
    <rPh sb="0" eb="2">
      <t>キソ</t>
    </rPh>
    <rPh sb="2" eb="4">
      <t>ジョウホウ</t>
    </rPh>
    <phoneticPr fontId="3"/>
  </si>
  <si>
    <t>照会情報（わかる範囲で記入願います）照会情報（わかる範囲で記入願います）</t>
    <rPh sb="26" eb="28">
      <t>ハンイ</t>
    </rPh>
    <rPh sb="29" eb="31">
      <t>キニュウ</t>
    </rPh>
    <rPh sb="31" eb="32">
      <t>ネガ</t>
    </rPh>
    <phoneticPr fontId="3"/>
  </si>
  <si>
    <t>照会情報（わかる範囲で記入願います）</t>
    <phoneticPr fontId="22"/>
  </si>
  <si>
    <t>番号</t>
    <rPh sb="0" eb="2">
      <t>バンゴウ</t>
    </rPh>
    <phoneticPr fontId="3"/>
  </si>
  <si>
    <t>機材名
（書籍名）</t>
    <rPh sb="5" eb="7">
      <t>ショセキ</t>
    </rPh>
    <rPh sb="7" eb="8">
      <t>メイ</t>
    </rPh>
    <phoneticPr fontId="3"/>
  </si>
  <si>
    <t>メーカー名①*5
（出版社）</t>
    <rPh sb="10" eb="13">
      <t>シュッパンシャ</t>
    </rPh>
    <phoneticPr fontId="3"/>
  </si>
  <si>
    <t>型番①
(ISBN NO.)</t>
    <phoneticPr fontId="3"/>
  </si>
  <si>
    <t>メーカー名②
（出版社）</t>
    <rPh sb="8" eb="11">
      <t>シュッパンシャ</t>
    </rPh>
    <phoneticPr fontId="3"/>
  </si>
  <si>
    <t>型番②
(ISBN NO.)</t>
    <phoneticPr fontId="3"/>
  </si>
  <si>
    <r>
      <t xml:space="preserve">備考
</t>
    </r>
    <r>
      <rPr>
        <sz val="16"/>
        <color theme="1"/>
        <rFont val="ＭＳ ゴシック"/>
        <family val="3"/>
        <charset val="128"/>
      </rPr>
      <t>（参考銘柄が1つの場合
その理由）</t>
    </r>
    <rPh sb="0" eb="2">
      <t>ビコウ</t>
    </rPh>
    <rPh sb="4" eb="6">
      <t>サンコウ</t>
    </rPh>
    <rPh sb="6" eb="8">
      <t>メイガラ</t>
    </rPh>
    <rPh sb="12" eb="14">
      <t>バアイ</t>
    </rPh>
    <rPh sb="17" eb="19">
      <t>リユウ</t>
    </rPh>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</si>
  <si>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</si>
  <si>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機材の用途*3　　　　　　　　　　　　（具体的に）</t>
    <rPh sb="20" eb="23">
      <t>グタイテキ</t>
    </rPh>
    <phoneticPr fontId="3"/>
  </si>
  <si>
    <t>数量</t>
  </si>
  <si>
    <t>単位*4</t>
    <rPh sb="0" eb="2">
      <t>タンイ</t>
    </rPh>
    <phoneticPr fontId="3"/>
  </si>
  <si>
    <t>単価※
（円）</t>
    <phoneticPr fontId="3"/>
  </si>
  <si>
    <t>金額(税抜）
（円）</t>
    <rPh sb="0" eb="2">
      <t>キンガク</t>
    </rPh>
    <rPh sb="3" eb="5">
      <t>ゼイヌキ</t>
    </rPh>
    <rPh sb="8" eb="9">
      <t>エン</t>
    </rPh>
    <phoneticPr fontId="3"/>
  </si>
  <si>
    <r>
      <t>参考銘柄①のカタログ情報又はメーカー所在地、</t>
    </r>
    <r>
      <rPr>
        <sz val="20"/>
        <color indexed="8"/>
        <rFont val="ＭＳ ゴシック"/>
        <family val="3"/>
        <charset val="128"/>
      </rPr>
      <t>メーカ</t>
    </r>
    <r>
      <rPr>
        <b/>
        <sz val="20"/>
        <color indexed="8"/>
        <rFont val="ＭＳ ゴシック"/>
        <family val="3"/>
        <charset val="128"/>
      </rPr>
      <t>ー</t>
    </r>
    <r>
      <rPr>
        <sz val="20"/>
        <color indexed="8"/>
        <rFont val="ＭＳ ゴシック"/>
        <family val="3"/>
        <charset val="128"/>
      </rPr>
      <t>のＨＰアドレス等</t>
    </r>
    <rPh sb="0" eb="4">
      <t>サンコウメイガラ</t>
    </rPh>
    <phoneticPr fontId="3"/>
  </si>
  <si>
    <t>参考銘柄②のカタログ情報又はメーカー所在地、メーカーのＨＰアドレス等</t>
    <phoneticPr fontId="22"/>
  </si>
  <si>
    <t>バランサー（天秤）</t>
  </si>
  <si>
    <t>トミー精工</t>
  </si>
  <si>
    <t>H-０５０</t>
  </si>
  <si>
    <t>類似品無し</t>
  </si>
  <si>
    <t>遠沈管のバランス</t>
  </si>
  <si>
    <t>台</t>
  </si>
  <si>
    <t>https://bio.tomys.co.jp/</t>
  </si>
  <si>
    <t>https://bio.tomys.co.jp/</t>
    <phoneticPr fontId="3"/>
  </si>
  <si>
    <t>顕微鏡接眼レンズ　×15</t>
  </si>
  <si>
    <t>ニコンソリューションズ</t>
  </si>
  <si>
    <t xml:space="preserve">MAK10150   CFI 15X Eyepiece </t>
  </si>
  <si>
    <t>顕微鏡に適合した接眼レンズ</t>
  </si>
  <si>
    <t>既導入の顕微鏡に装着</t>
  </si>
  <si>
    <t>個</t>
  </si>
  <si>
    <t>https://www.nsl.nikon.com/jpn/</t>
  </si>
  <si>
    <t>https://www.nsl.nikon.com/jpn/</t>
    <phoneticPr fontId="3"/>
  </si>
  <si>
    <t>試験管　直径15mm　100本入り</t>
    <phoneticPr fontId="3"/>
  </si>
  <si>
    <t>日電理化硝子</t>
  </si>
  <si>
    <t>717-03-05-47</t>
  </si>
  <si>
    <t>マルエム</t>
    <phoneticPr fontId="3"/>
  </si>
  <si>
    <t>A-15</t>
    <phoneticPr fontId="3"/>
  </si>
  <si>
    <t>糸状菌・細菌の培養用</t>
  </si>
  <si>
    <t>箱</t>
  </si>
  <si>
    <t>https://www.nichiden-rika.com</t>
  </si>
  <si>
    <t>https://www.nichiden-rika.com</t>
    <phoneticPr fontId="3"/>
  </si>
  <si>
    <t>http://www.maruemu.com/catalog/No80000/index.html?directPage=70</t>
    <phoneticPr fontId="3"/>
  </si>
  <si>
    <t>ステンレスモルトン栓　直径15mm用　50個入り</t>
    <phoneticPr fontId="3"/>
  </si>
  <si>
    <t>アズワン</t>
  </si>
  <si>
    <t>7-4870-02</t>
  </si>
  <si>
    <t>M-2</t>
    <phoneticPr fontId="3"/>
  </si>
  <si>
    <t>https://www.as-1.co.jp</t>
  </si>
  <si>
    <t>https://www.as-1.co.jp</t>
    <phoneticPr fontId="3"/>
  </si>
  <si>
    <t>http://www.maruemu.com/catalog/No80000/index.html?directPage=98</t>
    <phoneticPr fontId="3"/>
  </si>
  <si>
    <t>白金耳ホルダー（ループ：接種棒）</t>
    <phoneticPr fontId="3"/>
  </si>
  <si>
    <t>ケニス</t>
  </si>
  <si>
    <t>FUN-2</t>
  </si>
  <si>
    <t>アズワン</t>
    <phoneticPr fontId="3"/>
  </si>
  <si>
    <t>62-2080-91</t>
    <phoneticPr fontId="3"/>
  </si>
  <si>
    <t>糸状菌・細菌の接種用</t>
  </si>
  <si>
    <t>本</t>
  </si>
  <si>
    <t>https://www.kenis.co.jp/</t>
  </si>
  <si>
    <t>ニクロム線</t>
    <phoneticPr fontId="3"/>
  </si>
  <si>
    <t>NCHW1-05</t>
  </si>
  <si>
    <t>類似品無し</t>
    <rPh sb="0" eb="2">
      <t>ルイジ</t>
    </rPh>
    <rPh sb="2" eb="3">
      <t>ヒン</t>
    </rPh>
    <rPh sb="3" eb="4">
      <t>ナ</t>
    </rPh>
    <phoneticPr fontId="3"/>
  </si>
  <si>
    <t>https://www.as-1.co.jp/</t>
  </si>
  <si>
    <t>ステンレスコンラージ棒（30×150mm）</t>
    <phoneticPr fontId="3"/>
  </si>
  <si>
    <t>keni-3318063</t>
  </si>
  <si>
    <t>三商</t>
    <rPh sb="0" eb="1">
      <t>サン</t>
    </rPh>
    <rPh sb="1" eb="2">
      <t>ショウ</t>
    </rPh>
    <phoneticPr fontId="3"/>
  </si>
  <si>
    <t>36-3877</t>
    <phoneticPr fontId="3"/>
  </si>
  <si>
    <t>https://www.kenis.co.jp/</t>
    <phoneticPr fontId="3"/>
  </si>
  <si>
    <t>https://san-web.co-sansyo.co.jp/sanweb/d/36-3877</t>
    <phoneticPr fontId="3"/>
  </si>
  <si>
    <t>駒込ピペット　20ml</t>
    <phoneticPr fontId="3"/>
  </si>
  <si>
    <t>1-8576-06</t>
  </si>
  <si>
    <t>IWAKI（AGC）</t>
    <phoneticPr fontId="3"/>
  </si>
  <si>
    <t>73-0086</t>
    <phoneticPr fontId="3"/>
  </si>
  <si>
    <t>糸状菌・細菌の培地作成</t>
  </si>
  <si>
    <t>https://san-web.co-sansyo.co.jp/sanweb/d/73-0086</t>
    <phoneticPr fontId="3"/>
  </si>
  <si>
    <t>駒込ピペット　5ml</t>
  </si>
  <si>
    <t>1-8576-04</t>
  </si>
  <si>
    <t>５c.c.</t>
    <phoneticPr fontId="3"/>
  </si>
  <si>
    <t>http://www.maruemu.com/catalog/No80000/index.html?directPage=278</t>
    <phoneticPr fontId="3"/>
  </si>
  <si>
    <t>駒込ピペット　3ml</t>
  </si>
  <si>
    <t>1-8576-03</t>
  </si>
  <si>
    <t>3c.c.</t>
    <phoneticPr fontId="3"/>
  </si>
  <si>
    <t>駒込ピペット用スポイド　20ml用　</t>
    <phoneticPr fontId="3"/>
  </si>
  <si>
    <t>61-0062-09</t>
    <phoneticPr fontId="3"/>
  </si>
  <si>
    <t>９４－０８７８</t>
    <phoneticPr fontId="3"/>
  </si>
  <si>
    <t>https://www.as-1.co.jp/</t>
    <phoneticPr fontId="3"/>
  </si>
  <si>
    <t>https://digi.co-sansyo.co.jp/iportal/CatalogViewInterfaceStartUpAction.do?method=startUp&amp;mode=PAGE&amp;volumeID=SSH00001&amp;catalogId=1262950000&amp;pageGroupId=826&amp;keyword=94-0878&amp;menuStyle=0&amp;designID=SAN02&amp;catalogCategoryId=&amp;designConfirmFlg=&amp;pagePosition=L</t>
    <phoneticPr fontId="3"/>
  </si>
  <si>
    <t>駒込ピペット用スポイド　5ml用　10個入り</t>
  </si>
  <si>
    <t>61-0062-07</t>
  </si>
  <si>
    <t>NO.5（コード0804-35)</t>
    <phoneticPr fontId="3"/>
  </si>
  <si>
    <t>駒込ピペット用スポイド　3ml用　10個入り</t>
    <phoneticPr fontId="3"/>
  </si>
  <si>
    <t>61-0062-06</t>
  </si>
  <si>
    <t>NO.3（コード0804-33)</t>
    <phoneticPr fontId="3"/>
  </si>
  <si>
    <t>ブラシ３点セット</t>
  </si>
  <si>
    <t>3-135-0865</t>
  </si>
  <si>
    <t>試験管の洗浄</t>
  </si>
  <si>
    <t>セット</t>
  </si>
  <si>
    <t>定性濾紙　9cm　100枚入り</t>
    <phoneticPr fontId="3"/>
  </si>
  <si>
    <t>2-871-02</t>
    <phoneticPr fontId="3"/>
  </si>
  <si>
    <t>アドバンテック</t>
    <phoneticPr fontId="3"/>
  </si>
  <si>
    <t>消毒剤検定実験に使用</t>
  </si>
  <si>
    <t>酵母エキス　500g入り</t>
    <phoneticPr fontId="3"/>
  </si>
  <si>
    <t>極東製薬工業</t>
  </si>
  <si>
    <t>551-01310-8</t>
    <phoneticPr fontId="3"/>
  </si>
  <si>
    <t>富士フイルム和光純薬</t>
    <rPh sb="0" eb="2">
      <t>フジ</t>
    </rPh>
    <rPh sb="6" eb="10">
      <t>ワコウジュンヤク</t>
    </rPh>
    <phoneticPr fontId="3"/>
  </si>
  <si>
    <t>555-35895</t>
    <phoneticPr fontId="3"/>
  </si>
  <si>
    <t>https://www.kyokutoseiyaku.co.jp/</t>
  </si>
  <si>
    <t>Tween20　(25ml)</t>
    <phoneticPr fontId="3"/>
  </si>
  <si>
    <t>Sigma-Aldrich Japan</t>
  </si>
  <si>
    <t>P1754</t>
  </si>
  <si>
    <t>166-21115</t>
    <phoneticPr fontId="3"/>
  </si>
  <si>
    <t>糸状菌懸濁液の作製</t>
  </si>
  <si>
    <t>https://www.sigmaaldrich.com/JP/ja</t>
  </si>
  <si>
    <t>https://www.sigmaaldrich.com/JP/ja</t>
    <phoneticPr fontId="3"/>
  </si>
  <si>
    <t>コルクボーラー（12本組）</t>
    <phoneticPr fontId="3"/>
  </si>
  <si>
    <t>野中理化器製作所</t>
    <rPh sb="0" eb="2">
      <t>ノナカ</t>
    </rPh>
    <rPh sb="2" eb="4">
      <t>リカ</t>
    </rPh>
    <rPh sb="4" eb="5">
      <t>キ</t>
    </rPh>
    <rPh sb="5" eb="8">
      <t>セイサクショ</t>
    </rPh>
    <phoneticPr fontId="3"/>
  </si>
  <si>
    <t>鋸刃(12本組)
4957-9772</t>
    <phoneticPr fontId="3"/>
  </si>
  <si>
    <t>病理の生物検定で使用</t>
  </si>
  <si>
    <t>https://www.monotaro.com/p/3346/7061/</t>
    <phoneticPr fontId="3"/>
  </si>
  <si>
    <t>小型サーマルサイクラー　miniPCR mini16</t>
    <phoneticPr fontId="3"/>
  </si>
  <si>
    <t>FUJI Film</t>
  </si>
  <si>
    <t>639-44771</t>
  </si>
  <si>
    <t>aso 4-2886-01</t>
    <phoneticPr fontId="3"/>
  </si>
  <si>
    <t>ウイルス抵抗性遺伝子の探索のためのPCRに使用</t>
  </si>
  <si>
    <t>https://www.fujifilm.com/ffwk/ja</t>
  </si>
  <si>
    <t>TaKaRa Ex Taq　250U</t>
    <phoneticPr fontId="3"/>
  </si>
  <si>
    <t>TAKARA</t>
  </si>
  <si>
    <t>RR001A</t>
  </si>
  <si>
    <t>類似品無し</t>
    <phoneticPr fontId="3"/>
  </si>
  <si>
    <t>https://www.takara-bio.co.jp/</t>
  </si>
  <si>
    <t>Mupid®-2plus</t>
  </si>
  <si>
    <t>AD110</t>
  </si>
  <si>
    <t>DNAの電気泳動</t>
  </si>
  <si>
    <t>https://www.takara-bio.co.jp/</t>
    <phoneticPr fontId="3"/>
  </si>
  <si>
    <t>Agarose S　100g入り</t>
    <phoneticPr fontId="3"/>
  </si>
  <si>
    <t>ニッポンジーン</t>
  </si>
  <si>
    <t>312-01193</t>
  </si>
  <si>
    <t>312-01193</t>
    <phoneticPr fontId="3"/>
  </si>
  <si>
    <t>https://www.nippongene.com/</t>
  </si>
  <si>
    <t>https://www.nippongene.com/</t>
    <phoneticPr fontId="3"/>
  </si>
  <si>
    <t>50 x TAE　500ml</t>
  </si>
  <si>
    <t>313-90035</t>
  </si>
  <si>
    <t>100bp DNA Ladder PLUS 500 μL</t>
  </si>
  <si>
    <t>日本ジェネティック</t>
  </si>
  <si>
    <t>NE-MWD100P</t>
  </si>
  <si>
    <t>https://www.n-genetics.com/</t>
  </si>
  <si>
    <t>ビューアブルーステインKANTO　500mL</t>
  </si>
  <si>
    <t>関東化学</t>
  </si>
  <si>
    <t>44045-08</t>
  </si>
  <si>
    <t>DNAの染色</t>
  </si>
  <si>
    <t>https://www.kanto.co.jp/</t>
  </si>
  <si>
    <t>DNAｿﾞﾙ (組織･細胞･液体用) DNA分離剤　50mL</t>
  </si>
  <si>
    <t>コスモバイオ</t>
  </si>
  <si>
    <t>DN127</t>
  </si>
  <si>
    <t>DNA精製</t>
  </si>
  <si>
    <t>https://www.cosmobio.co.jp/</t>
  </si>
  <si>
    <t>エタノール</t>
    <phoneticPr fontId="3"/>
  </si>
  <si>
    <t>057-00456</t>
    <phoneticPr fontId="3"/>
  </si>
  <si>
    <t>キシダ化学</t>
    <phoneticPr fontId="3"/>
  </si>
  <si>
    <t>000-28555</t>
    <phoneticPr fontId="3"/>
  </si>
  <si>
    <t>https://www.fujifilm.com/ffwk/ja</t>
    <phoneticPr fontId="3"/>
  </si>
  <si>
    <t>http://www.kishida.co.jp/product/catalog/detail/id/5011</t>
    <phoneticPr fontId="3"/>
  </si>
  <si>
    <t>3135-00 PCR用8連チューブ/キャップセット　125セット</t>
  </si>
  <si>
    <t>イナオプティカ</t>
  </si>
  <si>
    <t>3135-00</t>
  </si>
  <si>
    <t>http://www.bio-bik.co.jp</t>
    <phoneticPr fontId="3"/>
  </si>
  <si>
    <t>ホモジナイザーペッスル　10本入り</t>
    <phoneticPr fontId="3"/>
  </si>
  <si>
    <t>1005-39</t>
    <phoneticPr fontId="3"/>
  </si>
  <si>
    <t>Funakoshi</t>
    <phoneticPr fontId="3"/>
  </si>
  <si>
    <t>PCRのためのサンプル調整</t>
  </si>
  <si>
    <t>袋</t>
  </si>
  <si>
    <t>https://www.funakoshi.co.jp/searches?search_type=searchKeyword&amp;keywords=1005-39&amp;status=0</t>
    <phoneticPr fontId="3"/>
  </si>
  <si>
    <t>解剖はさみ</t>
  </si>
  <si>
    <t>検査用はさみ
TE-2007</t>
    <rPh sb="0" eb="3">
      <t>ケンサヨウ</t>
    </rPh>
    <phoneticPr fontId="3"/>
  </si>
  <si>
    <t>http://www.bio-bik.co.jp</t>
  </si>
  <si>
    <t>https://www.monotaro.com/g/00258695/</t>
    <phoneticPr fontId="3"/>
  </si>
  <si>
    <t>ピンセット</t>
  </si>
  <si>
    <t>AAピンセット先曲り
42670688</t>
    <phoneticPr fontId="3"/>
  </si>
  <si>
    <t>https://www.monotaro.com/g/04297014/</t>
    <phoneticPr fontId="3"/>
  </si>
  <si>
    <t>1.5mL ハイパーマイクロチューブ　1000本入り</t>
    <phoneticPr fontId="3"/>
  </si>
  <si>
    <t>WATSON</t>
  </si>
  <si>
    <t>131-715C</t>
  </si>
  <si>
    <t>マイクロチューブナチュラル1.5mL
1-7521-01</t>
    <phoneticPr fontId="3"/>
  </si>
  <si>
    <t>https://www.watson.co.jp/</t>
  </si>
  <si>
    <t>https://axel.as-1.co.jp/asone/d/1-7521-01/</t>
    <phoneticPr fontId="3"/>
  </si>
  <si>
    <t>10uL FastGene™ チップ　1000本入り</t>
    <phoneticPr fontId="3"/>
  </si>
  <si>
    <t>FastGene</t>
  </si>
  <si>
    <t>FG-102</t>
  </si>
  <si>
    <t>62-0887-20</t>
    <phoneticPr fontId="3"/>
  </si>
  <si>
    <t>エルゴノミックマイクロピペット</t>
    <phoneticPr fontId="3"/>
  </si>
  <si>
    <t>ニチリョー</t>
  </si>
  <si>
    <t>00-NLE-10</t>
  </si>
  <si>
    <t>ピペットガイ
PG2-10</t>
    <phoneticPr fontId="3"/>
  </si>
  <si>
    <t>https://www.nichiryo.co.jp</t>
  </si>
  <si>
    <t>https://www.monotaro.com/p/1717/6258/</t>
    <phoneticPr fontId="3"/>
  </si>
  <si>
    <t>合計：</t>
    <rPh sb="0" eb="2">
      <t>ゴウケイ</t>
    </rPh>
    <phoneticPr fontId="3"/>
  </si>
  <si>
    <t>消費税：</t>
    <rPh sb="0" eb="3">
      <t>ショウヒゼイ</t>
    </rPh>
    <phoneticPr fontId="3"/>
  </si>
  <si>
    <t>総額：</t>
    <rPh sb="0" eb="2">
      <t>ソウガク</t>
    </rPh>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</si>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</sst>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b/>
      <sz val="9"/>
      <color indexed="81"/>
      <name val="ＭＳ Ｐゴシック"/>
      <family val="3"/>
      <charset val="128"/>
    </font>
    <font>
      <sz val="9"/>
      <color indexed="81"/>
      <name val="ＭＳ Ｐゴシック"/>
      <family val="3"/>
      <charset val="128"/>
    </font>
    <font>
      <u/>
      <sz val="12"/>
      <color theme="10"/>
      <name val="ＭＳ ゴシック"/>
      <family val="2"/>
      <charset val="128"/>
    </font>
    <font>
      <sz val="9"/>
      <color indexed="81"/>
      <name val="MS P ゴシック"/>
      <family val="3"/>
      <charset val="128"/>
    </font>
    <font>
      <b/>
      <sz val="9"/>
      <color indexed="81"/>
      <name val="MS P ゴシック"/>
      <family val="3"/>
      <charset val="128"/>
    </font>
    <font>
      <b/>
      <u/>
      <sz val="16"/>
      <name val="ＭＳ ゴシック"/>
      <family val="3"/>
      <charset val="128"/>
    </font>
    <font>
      <sz val="14"/>
      <name val="ＭＳ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18"/>
      <name val="ＭＳ 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sz val="20"/>
      <color indexed="8"/>
      <name val="ＭＳ ゴシック"/>
      <family val="3"/>
      <charset val="128"/>
    </font>
    <font>
      <b/>
      <sz val="20"/>
      <color indexed="8"/>
      <name val="ＭＳ ゴシック"/>
      <family val="3"/>
      <charset val="128"/>
    </font>
    <font>
      <b/>
      <sz val="20"/>
      <color theme="1"/>
      <name val="ＭＳ ゴシック"/>
      <family val="3"/>
      <charset val="128"/>
    </font>
    <font>
      <sz val="16"/>
      <color theme="1"/>
      <name val="ＭＳ ゴシック"/>
      <family val="3"/>
      <charset val="128"/>
    </font>
    <font>
      <sz val="16"/>
      <color indexed="8"/>
      <name val="ＭＳ ゴシック"/>
      <family val="3"/>
      <charset val="128"/>
    </font>
    <font>
      <sz val="12"/>
      <name val="Hiragino Kaku Gothic Pro W3"/>
      <family val="2"/>
      <charset val="128"/>
    </font>
    <font>
      <u/>
      <sz val="12"/>
      <color theme="10"/>
      <name val="Hiragino Kaku Gothic Pro W3"/>
      <family val="2"/>
      <charset val="128"/>
    </font>
    <font>
      <sz val="12"/>
      <color theme="1"/>
      <name val="Hiragino Kaku Gothic Pro W3"/>
      <family val="2"/>
      <charset val="128"/>
    </font>
    <font>
      <sz val="8"/>
      <name val="Hiragino Kaku Gothic Pro W3"/>
      <family val="2"/>
      <charset val="128"/>
    </font>
    <font>
      <u/>
      <sz val="8"/>
      <color theme="10"/>
      <name val="Hiragino Kaku Gothic Pro W3"/>
      <family val="2"/>
      <charset val="128"/>
    </font>
    <font>
      <sz val="10"/>
      <color theme="1"/>
      <name val="Hiragino Kaku Gothic Pro W3"/>
      <family val="2"/>
      <charset val="128"/>
    </font>
    <font>
      <u/>
      <sz val="20"/>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6" fillId="0" borderId="0"/>
    <xf numFmtId="0" fontId="25" fillId="0" borderId="0" applyNumberFormat="0" applyFill="0" applyBorder="0" applyAlignment="0" applyProtection="0">
      <alignment vertical="center"/>
    </xf>
    <xf numFmtId="40"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38">
    <xf numFmtId="0" fontId="0" fillId="0" borderId="0" xfId="0">
      <alignment vertical="center"/>
    </xf>
    <xf numFmtId="0" fontId="4" fillId="0" borderId="0" xfId="0" applyFont="1" applyAlignment="1">
      <alignment vertical="center" wrapText="1"/>
    </xf>
    <xf numFmtId="0" fontId="9" fillId="0" borderId="0" xfId="2" applyFont="1" applyAlignment="1">
      <alignment horizontal="left"/>
    </xf>
    <xf numFmtId="0" fontId="18" fillId="0" borderId="0" xfId="2" applyFont="1"/>
    <xf numFmtId="0" fontId="16" fillId="0" borderId="0" xfId="2"/>
    <xf numFmtId="20" fontId="9" fillId="0" borderId="0" xfId="2" applyNumberFormat="1" applyFont="1" applyAlignment="1">
      <alignment horizontal="left"/>
    </xf>
    <xf numFmtId="0" fontId="4" fillId="0" borderId="0" xfId="0" applyFont="1" applyAlignment="1">
      <alignment horizontal="center" vertical="center" wrapText="1"/>
    </xf>
    <xf numFmtId="0" fontId="18" fillId="0" borderId="0" xfId="0" applyFont="1" applyAlignment="1">
      <alignment vertical="center" wrapText="1"/>
    </xf>
    <xf numFmtId="0" fontId="8" fillId="0" borderId="1" xfId="0" applyFont="1" applyBorder="1" applyAlignment="1">
      <alignment horizontal="left" vertical="center" wrapText="1"/>
    </xf>
    <xf numFmtId="0" fontId="5" fillId="0" borderId="0" xfId="0" applyFont="1">
      <alignment vertical="center"/>
    </xf>
    <xf numFmtId="0" fontId="10" fillId="0" borderId="1" xfId="0" applyFont="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xf>
    <xf numFmtId="38" fontId="14" fillId="0" borderId="1" xfId="0" applyNumberFormat="1" applyFont="1" applyBorder="1">
      <alignment vertical="center"/>
    </xf>
    <xf numFmtId="0" fontId="14" fillId="0" borderId="1" xfId="0" applyFont="1" applyBorder="1">
      <alignment vertical="center"/>
    </xf>
    <xf numFmtId="0" fontId="15" fillId="0" borderId="2" xfId="0" applyFont="1" applyBorder="1">
      <alignment vertical="center"/>
    </xf>
    <xf numFmtId="0" fontId="0" fillId="0" borderId="7" xfId="0" applyBorder="1">
      <alignment vertical="center"/>
    </xf>
    <xf numFmtId="0" fontId="15" fillId="0" borderId="3" xfId="0" applyFont="1" applyBorder="1">
      <alignment vertical="center"/>
    </xf>
    <xf numFmtId="0" fontId="0" fillId="0" borderId="8" xfId="0" applyBorder="1">
      <alignment vertical="center"/>
    </xf>
    <xf numFmtId="0" fontId="15" fillId="0" borderId="6" xfId="0" applyFont="1"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lignment vertical="center"/>
    </xf>
    <xf numFmtId="0" fontId="20" fillId="2" borderId="0" xfId="0" applyFont="1" applyFill="1" applyAlignment="1">
      <alignment vertical="center" wrapText="1"/>
    </xf>
    <xf numFmtId="0" fontId="20" fillId="2" borderId="0" xfId="0" applyFont="1" applyFill="1" applyAlignment="1">
      <alignment wrapText="1"/>
    </xf>
    <xf numFmtId="0" fontId="8" fillId="0" borderId="9" xfId="0" applyFont="1" applyBorder="1" applyAlignment="1">
      <alignment horizontal="left" vertical="center" wrapText="1"/>
    </xf>
    <xf numFmtId="0" fontId="0" fillId="0" borderId="1" xfId="0" applyBorder="1">
      <alignment vertical="center"/>
    </xf>
    <xf numFmtId="0" fontId="18" fillId="0" borderId="0" xfId="0" applyFont="1" applyAlignment="1"/>
    <xf numFmtId="0" fontId="30" fillId="0" borderId="0" xfId="0" applyFont="1" applyAlignment="1"/>
    <xf numFmtId="0" fontId="30" fillId="0" borderId="0" xfId="0" applyFont="1" applyAlignment="1">
      <alignment wrapText="1"/>
    </xf>
    <xf numFmtId="0" fontId="31" fillId="0" borderId="0" xfId="2" applyFont="1"/>
    <xf numFmtId="0" fontId="32" fillId="0" borderId="0" xfId="2" applyFont="1"/>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33" fillId="0" borderId="0" xfId="2" applyFont="1"/>
    <xf numFmtId="0" fontId="49" fillId="0" borderId="14" xfId="3" applyFont="1" applyFill="1" applyBorder="1" applyAlignment="1">
      <alignment horizontal="left" vertical="center" wrapText="1"/>
    </xf>
    <xf numFmtId="0" fontId="49" fillId="0" borderId="14" xfId="3" applyFont="1" applyFill="1" applyBorder="1">
      <alignment vertical="center"/>
    </xf>
    <xf numFmtId="0" fontId="46" fillId="0" borderId="14" xfId="3" applyFont="1" applyFill="1" applyBorder="1" applyAlignment="1">
      <alignment horizontal="left" vertical="center" wrapText="1"/>
    </xf>
    <xf numFmtId="38" fontId="45" fillId="0" borderId="14" xfId="1" applyFont="1" applyFill="1" applyBorder="1" applyAlignment="1">
      <alignment horizontal="right" vertical="center" wrapText="1"/>
    </xf>
    <xf numFmtId="38" fontId="45" fillId="0" borderId="14" xfId="4" applyNumberFormat="1" applyFont="1" applyFill="1" applyBorder="1" applyAlignment="1">
      <alignment horizontal="right" vertical="center" wrapText="1"/>
    </xf>
    <xf numFmtId="38" fontId="45" fillId="0" borderId="14" xfId="4" applyNumberFormat="1" applyFont="1" applyFill="1" applyBorder="1" applyAlignment="1">
      <alignment vertical="center" wrapText="1"/>
    </xf>
    <xf numFmtId="0" fontId="25" fillId="0" borderId="14" xfId="3" applyFill="1" applyBorder="1">
      <alignment vertical="center"/>
    </xf>
    <xf numFmtId="0" fontId="25" fillId="0" borderId="14" xfId="3" applyFill="1" applyBorder="1" applyAlignment="1">
      <alignment horizontal="left" vertical="center" wrapText="1"/>
    </xf>
    <xf numFmtId="0" fontId="34" fillId="0" borderId="0" xfId="0" applyFont="1" applyAlignment="1">
      <alignment horizontal="center" vertical="center" wrapText="1"/>
    </xf>
    <xf numFmtId="0" fontId="28" fillId="0" borderId="0" xfId="0" applyFont="1">
      <alignment vertical="center"/>
    </xf>
    <xf numFmtId="0" fontId="9" fillId="0" borderId="14" xfId="0" applyFont="1" applyBorder="1">
      <alignment vertical="center"/>
    </xf>
    <xf numFmtId="0" fontId="9" fillId="0" borderId="7" xfId="0" applyFont="1" applyBorder="1">
      <alignment vertical="center"/>
    </xf>
    <xf numFmtId="0" fontId="39" fillId="0" borderId="14" xfId="0" applyFont="1" applyBorder="1" applyAlignment="1">
      <alignment horizontal="center" vertical="center" wrapText="1"/>
    </xf>
    <xf numFmtId="0" fontId="39" fillId="0" borderId="0" xfId="0" applyFont="1" applyAlignment="1">
      <alignment horizontal="center" vertical="center" wrapText="1"/>
    </xf>
    <xf numFmtId="0" fontId="10" fillId="0" borderId="7" xfId="0" applyFont="1" applyBorder="1" applyAlignment="1">
      <alignment vertical="center" wrapText="1"/>
    </xf>
    <xf numFmtId="0" fontId="45" fillId="0" borderId="14" xfId="0" applyFont="1" applyBorder="1" applyAlignment="1">
      <alignment horizontal="center" vertical="center" wrapText="1"/>
    </xf>
    <xf numFmtId="0" fontId="45" fillId="0" borderId="14" xfId="0" applyFont="1" applyBorder="1" applyAlignment="1">
      <alignment horizontal="left" vertical="center" wrapText="1"/>
    </xf>
    <xf numFmtId="0" fontId="45" fillId="0" borderId="14" xfId="0" applyFont="1" applyBorder="1" applyAlignment="1">
      <alignment vertical="center" wrapText="1"/>
    </xf>
    <xf numFmtId="0" fontId="45" fillId="0" borderId="14" xfId="2" applyFont="1" applyBorder="1" applyAlignment="1">
      <alignment horizontal="left" vertical="center" wrapText="1"/>
    </xf>
    <xf numFmtId="0" fontId="45" fillId="0" borderId="14" xfId="2" applyFont="1" applyBorder="1" applyAlignment="1">
      <alignment horizontal="center" vertical="center" wrapText="1"/>
    </xf>
    <xf numFmtId="0" fontId="48" fillId="0" borderId="14" xfId="0" applyFont="1" applyBorder="1" applyAlignment="1">
      <alignment horizontal="left" vertical="center" wrapText="1"/>
    </xf>
    <xf numFmtId="0" fontId="0" fillId="0" borderId="14" xfId="0" applyBorder="1">
      <alignment vertical="center"/>
    </xf>
    <xf numFmtId="0" fontId="47" fillId="0" borderId="0" xfId="0" applyFont="1">
      <alignment vertical="center"/>
    </xf>
    <xf numFmtId="0" fontId="0" fillId="0" borderId="14" xfId="0" applyBorder="1" applyAlignment="1">
      <alignment vertical="center" wrapText="1"/>
    </xf>
    <xf numFmtId="3" fontId="45" fillId="0" borderId="14" xfId="0" applyNumberFormat="1" applyFont="1" applyBorder="1" applyAlignment="1">
      <alignment horizontal="center" vertical="center" wrapText="1"/>
    </xf>
    <xf numFmtId="0" fontId="25" fillId="0" borderId="0" xfId="3" applyFill="1">
      <alignment vertical="center"/>
    </xf>
    <xf numFmtId="0" fontId="45" fillId="0" borderId="14" xfId="2" applyFont="1" applyBorder="1" applyAlignment="1">
      <alignment horizontal="center" vertical="top" wrapText="1"/>
    </xf>
    <xf numFmtId="56" fontId="45" fillId="0" borderId="14" xfId="0" applyNumberFormat="1" applyFont="1" applyBorder="1" applyAlignment="1">
      <alignment horizontal="left" vertical="center" wrapText="1"/>
    </xf>
    <xf numFmtId="0" fontId="15" fillId="0" borderId="14" xfId="0" applyFont="1" applyBorder="1">
      <alignment vertical="center"/>
    </xf>
    <xf numFmtId="0" fontId="12" fillId="0" borderId="14" xfId="0" applyFont="1" applyBorder="1" applyAlignment="1">
      <alignment vertical="center" wrapText="1"/>
    </xf>
    <xf numFmtId="0" fontId="13" fillId="0" borderId="14" xfId="0" applyFont="1" applyBorder="1">
      <alignment vertical="center"/>
    </xf>
    <xf numFmtId="0" fontId="42" fillId="0" borderId="14" xfId="0" applyFont="1" applyBorder="1" applyAlignment="1">
      <alignment horizontal="right" vertical="center"/>
    </xf>
    <xf numFmtId="38" fontId="14" fillId="0" borderId="14" xfId="0" applyNumberFormat="1" applyFont="1" applyBorder="1">
      <alignment vertical="center"/>
    </xf>
    <xf numFmtId="0" fontId="0" fillId="0" borderId="15" xfId="0" applyBorder="1">
      <alignment vertical="center"/>
    </xf>
    <xf numFmtId="0" fontId="14" fillId="0" borderId="14" xfId="0" applyFont="1" applyBorder="1">
      <alignment vertical="center"/>
    </xf>
    <xf numFmtId="0" fontId="0" fillId="0" borderId="17" xfId="0" applyBorder="1">
      <alignment vertical="center"/>
    </xf>
    <xf numFmtId="0" fontId="15" fillId="0" borderId="16" xfId="0" applyFont="1" applyBorder="1">
      <alignment vertical="center"/>
    </xf>
    <xf numFmtId="0" fontId="12" fillId="0" borderId="0" xfId="0" applyFont="1" applyAlignment="1">
      <alignment vertical="center" wrapText="1"/>
    </xf>
    <xf numFmtId="0" fontId="13" fillId="0" borderId="0" xfId="0" applyFont="1">
      <alignment vertical="center"/>
    </xf>
    <xf numFmtId="0" fontId="42" fillId="0" borderId="0" xfId="0" applyFont="1" applyAlignment="1">
      <alignment horizontal="right" vertical="center"/>
    </xf>
    <xf numFmtId="38" fontId="14" fillId="0" borderId="0" xfId="0" applyNumberFormat="1" applyFont="1">
      <alignment vertical="center"/>
    </xf>
    <xf numFmtId="0" fontId="15" fillId="0" borderId="0" xfId="0" applyFont="1">
      <alignment vertical="center"/>
    </xf>
    <xf numFmtId="0" fontId="29" fillId="0" borderId="0" xfId="0" applyFont="1" applyAlignment="1">
      <alignment vertical="center" wrapText="1"/>
    </xf>
    <xf numFmtId="0" fontId="35" fillId="0" borderId="0" xfId="0" applyFont="1" applyAlignment="1">
      <alignment vertical="center" wrapText="1"/>
    </xf>
    <xf numFmtId="0" fontId="35" fillId="0" borderId="0" xfId="0" applyFont="1" applyAlignment="1"/>
    <xf numFmtId="0" fontId="36" fillId="0" borderId="0" xfId="0" applyFont="1" applyAlignment="1"/>
    <xf numFmtId="0" fontId="36" fillId="0" borderId="0" xfId="0" applyFont="1" applyAlignment="1">
      <alignment wrapText="1"/>
    </xf>
    <xf numFmtId="0" fontId="14" fillId="0" borderId="0" xfId="0" applyFont="1">
      <alignment vertical="center"/>
    </xf>
    <xf numFmtId="0" fontId="50" fillId="0" borderId="0" xfId="0" applyFont="1" applyAlignment="1">
      <alignment horizontal="center" vertical="center" wrapText="1"/>
    </xf>
    <xf numFmtId="0" fontId="39" fillId="0" borderId="14" xfId="0" applyFont="1" applyBorder="1" applyAlignment="1">
      <alignment horizontal="center" vertical="center" wrapText="1"/>
    </xf>
    <xf numFmtId="0" fontId="35" fillId="0" borderId="0" xfId="0" applyFont="1" applyAlignment="1">
      <alignment horizontal="center" vertical="center" wrapText="1"/>
    </xf>
    <xf numFmtId="0" fontId="28" fillId="0" borderId="0" xfId="0" applyFont="1" applyAlignment="1">
      <alignment vertical="center"/>
    </xf>
    <xf numFmtId="0" fontId="35" fillId="0" borderId="14" xfId="0" applyFont="1" applyBorder="1" applyAlignment="1">
      <alignment horizontal="center" vertical="center" wrapText="1"/>
    </xf>
    <xf numFmtId="0" fontId="37" fillId="0" borderId="0" xfId="0" applyFont="1" applyAlignment="1">
      <alignment vertical="center"/>
    </xf>
    <xf numFmtId="0" fontId="35" fillId="0" borderId="14" xfId="0" applyFont="1" applyBorder="1" applyAlignment="1">
      <alignment horizontal="center" vertical="center"/>
    </xf>
    <xf numFmtId="0" fontId="51" fillId="0" borderId="0" xfId="0" applyFont="1" applyAlignment="1">
      <alignment horizontal="left" vertical="top" wrapText="1"/>
    </xf>
    <xf numFmtId="0" fontId="38" fillId="0" borderId="0" xfId="0" applyFont="1" applyAlignment="1">
      <alignment horizontal="left" vertical="top" wrapText="1"/>
    </xf>
    <xf numFmtId="0" fontId="18" fillId="0" borderId="0" xfId="0" applyFont="1" applyAlignment="1">
      <alignment horizontal="left" wrapText="1"/>
    </xf>
    <xf numFmtId="0" fontId="19" fillId="0" borderId="0" xfId="0" applyFont="1" applyAlignment="1">
      <alignment horizontal="right" vertical="center" wrapText="1"/>
    </xf>
    <xf numFmtId="0" fontId="9" fillId="0" borderId="1" xfId="0" applyFont="1" applyBorder="1" applyAlignment="1">
      <alignment horizontal="center" vertical="center"/>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center" vertical="center"/>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19" fillId="0" borderId="5" xfId="0" applyFont="1" applyBorder="1" applyAlignment="1">
      <alignment horizontal="right" vertical="center" wrapText="1"/>
    </xf>
    <xf numFmtId="0" fontId="8" fillId="0" borderId="1" xfId="0" applyFont="1" applyBorder="1" applyAlignment="1">
      <alignment horizontal="left" vertical="center" wrapText="1"/>
    </xf>
    <xf numFmtId="0" fontId="25"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5" fillId="0" borderId="9" xfId="3" applyBorder="1" applyAlignment="1">
      <alignment horizontal="left" vertical="center" wrapText="1"/>
    </xf>
    <xf numFmtId="0" fontId="25" fillId="0" borderId="1" xfId="3" applyBorder="1" applyAlignment="1">
      <alignment horizontal="left" vertical="center" wrapText="1"/>
    </xf>
    <xf numFmtId="0" fontId="0" fillId="0" borderId="1" xfId="0" applyBorder="1" applyAlignment="1">
      <alignment horizontal="left" vertical="center"/>
    </xf>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cellXfs>
  <cellStyles count="6">
    <cellStyle name="Hyperlink" xfId="5" xr:uid="{00000000-0005-0000-0000-000000000000}"/>
    <cellStyle name="ハイパーリンク" xfId="3" builtinId="8"/>
    <cellStyle name="桁区切り" xfId="1" builtinId="6"/>
    <cellStyle name="桁区切り [0.00]" xfId="4" builtinId="3"/>
    <cellStyle name="標準" xfId="0" builtinId="0"/>
    <cellStyle name="標準_携行機材等業務依頼書付属書、機材リスト"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1.co.jp/" TargetMode="External"/><Relationship Id="rId13" Type="http://schemas.openxmlformats.org/officeDocument/2006/relationships/hyperlink" Target="https://www.monotaro.com/p/3346/7061/" TargetMode="External"/><Relationship Id="rId18" Type="http://schemas.openxmlformats.org/officeDocument/2006/relationships/hyperlink" Target="https://axel.as-1.co.jp/asone/d/1-7521-01/" TargetMode="External"/><Relationship Id="rId26" Type="http://schemas.openxmlformats.org/officeDocument/2006/relationships/hyperlink" Target="https://www.nippongene.com/" TargetMode="External"/><Relationship Id="rId3" Type="http://schemas.openxmlformats.org/officeDocument/2006/relationships/hyperlink" Target="https://www.kenis.co.jp/" TargetMode="External"/><Relationship Id="rId21" Type="http://schemas.openxmlformats.org/officeDocument/2006/relationships/hyperlink" Target="https://www.nichiden-rika.com/" TargetMode="External"/><Relationship Id="rId7" Type="http://schemas.openxmlformats.org/officeDocument/2006/relationships/hyperlink" Target="http://www.maruemu.com/catalog/No80000/index.html?directPage=278" TargetMode="External"/><Relationship Id="rId12" Type="http://schemas.openxmlformats.org/officeDocument/2006/relationships/hyperlink" Target="https://www.monotaro.com/p/1717/6258/" TargetMode="External"/><Relationship Id="rId17" Type="http://schemas.openxmlformats.org/officeDocument/2006/relationships/hyperlink" Target="https://www.funakoshi.co.jp/searches?search_type=searchKeyword&amp;keywords=1005-39&amp;status=0" TargetMode="External"/><Relationship Id="rId25" Type="http://schemas.openxmlformats.org/officeDocument/2006/relationships/hyperlink" Target="https://www.takara-bio.co.jp/" TargetMode="External"/><Relationship Id="rId2" Type="http://schemas.openxmlformats.org/officeDocument/2006/relationships/hyperlink" Target="http://www.maruemu.com/catalog/No80000/index.html?directPage=98" TargetMode="External"/><Relationship Id="rId16" Type="http://schemas.openxmlformats.org/officeDocument/2006/relationships/hyperlink" Target="http://www.kishida.co.jp/product/catalog/detail/id/5011" TargetMode="External"/><Relationship Id="rId20" Type="http://schemas.openxmlformats.org/officeDocument/2006/relationships/hyperlink" Target="https://www.nsl.nikon.com/jpn/" TargetMode="External"/><Relationship Id="rId29" Type="http://schemas.openxmlformats.org/officeDocument/2006/relationships/hyperlink" Target="http://www.bio-bik.co.jp/" TargetMode="External"/><Relationship Id="rId1" Type="http://schemas.openxmlformats.org/officeDocument/2006/relationships/hyperlink" Target="http://www.maruemu.com/catalog/No80000/index.html?directPage=70" TargetMode="External"/><Relationship Id="rId6" Type="http://schemas.openxmlformats.org/officeDocument/2006/relationships/hyperlink" Target="http://www.maruemu.com/catalog/No80000/index.html?directPage=278" TargetMode="External"/><Relationship Id="rId11" Type="http://schemas.openxmlformats.org/officeDocument/2006/relationships/hyperlink" Target="http://www.maruemu.com/catalog/No80000/index.html?directPage=278" TargetMode="External"/><Relationship Id="rId24" Type="http://schemas.openxmlformats.org/officeDocument/2006/relationships/hyperlink" Target="https://www.kenis.co.jp/" TargetMode="External"/><Relationship Id="rId5" Type="http://schemas.openxmlformats.org/officeDocument/2006/relationships/hyperlink" Target="https://san-web.co-sansyo.co.jp/sanweb/d/73-0086" TargetMode="External"/><Relationship Id="rId15" Type="http://schemas.openxmlformats.org/officeDocument/2006/relationships/hyperlink" Target="https://www.monotaro.com/g/00258695/" TargetMode="External"/><Relationship Id="rId23" Type="http://schemas.openxmlformats.org/officeDocument/2006/relationships/hyperlink" Target="https://www.sigmaaldrich.com/JP/ja" TargetMode="External"/><Relationship Id="rId28" Type="http://schemas.openxmlformats.org/officeDocument/2006/relationships/hyperlink" Target="https://www.fujifilm.com/ffwk/ja" TargetMode="External"/><Relationship Id="rId10" Type="http://schemas.openxmlformats.org/officeDocument/2006/relationships/hyperlink" Target="http://www.maruemu.com/catalog/No80000/index.html?directPage=278" TargetMode="External"/><Relationship Id="rId19" Type="http://schemas.openxmlformats.org/officeDocument/2006/relationships/hyperlink" Target="https://bio.tomys.co.jp/" TargetMode="External"/><Relationship Id="rId31" Type="http://schemas.openxmlformats.org/officeDocument/2006/relationships/printerSettings" Target="../printerSettings/printerSettings1.bin"/><Relationship Id="rId4" Type="http://schemas.openxmlformats.org/officeDocument/2006/relationships/hyperlink" Target="https://san-web.co-sansyo.co.jp/sanweb/d/36-3877" TargetMode="External"/><Relationship Id="rId9" Type="http://schemas.openxmlformats.org/officeDocument/2006/relationships/hyperlink" Target="https://digi.co-sansyo.co.jp/iportal/CatalogViewInterfaceStartUpAction.do?method=startUp&amp;mode=PAGE&amp;volumeID=SSH00001&amp;catalogId=1262950000&amp;pageGroupId=826&amp;keyword=94-0878&amp;menuStyle=0&amp;designID=SAN02&amp;catalogCategoryId=&amp;designConfirmFlg=&amp;pagePosition=L" TargetMode="External"/><Relationship Id="rId14" Type="http://schemas.openxmlformats.org/officeDocument/2006/relationships/hyperlink" Target="https://www.monotaro.com/g/04297014/" TargetMode="External"/><Relationship Id="rId22" Type="http://schemas.openxmlformats.org/officeDocument/2006/relationships/hyperlink" Target="https://www.as-1.co.jp/" TargetMode="External"/><Relationship Id="rId27" Type="http://schemas.openxmlformats.org/officeDocument/2006/relationships/hyperlink" Target="https://www.nippongene.com/" TargetMode="External"/><Relationship Id="rId30" Type="http://schemas.openxmlformats.org/officeDocument/2006/relationships/hyperlink" Target="http://www.bio-bik.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mohotaro.com/p/4022/37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showGridLines="0" tabSelected="1" view="pageBreakPreview" zoomScale="80" zoomScaleNormal="80" zoomScaleSheetLayoutView="80" zoomScalePageLayoutView="40" workbookViewId="0">
      <selection activeCell="N2" sqref="N2:P2"/>
    </sheetView>
  </sheetViews>
  <sheetFormatPr defaultColWidth="0" defaultRowHeight="14.4"/>
  <cols>
    <col min="1" max="1" width="8.59765625" customWidth="1"/>
    <col min="2" max="2" width="38.59765625" customWidth="1"/>
    <col min="3" max="6" width="14" customWidth="1"/>
    <col min="7" max="7" width="36.5" customWidth="1"/>
    <col min="8" max="8" width="46.59765625" customWidth="1"/>
    <col min="9" max="9" width="23.5" customWidth="1"/>
    <col min="10" max="11" width="14" customWidth="1"/>
    <col min="12" max="13" width="21.09765625" customWidth="1"/>
    <col min="15" max="16" width="43.5" customWidth="1"/>
    <col min="17" max="17" width="23.5" customWidth="1"/>
    <col min="18" max="18" width="34" customWidth="1"/>
  </cols>
  <sheetData>
    <row r="1" spans="1:19" ht="42" customHeight="1">
      <c r="A1" s="103" t="s">
        <v>0</v>
      </c>
      <c r="B1" s="103"/>
      <c r="C1" s="103"/>
      <c r="D1" s="103"/>
      <c r="E1" s="103"/>
      <c r="F1" s="103"/>
      <c r="G1" s="103"/>
      <c r="H1" s="103"/>
      <c r="I1" s="103"/>
      <c r="J1" s="103"/>
      <c r="K1" s="103"/>
      <c r="L1" s="103"/>
      <c r="M1" s="103"/>
      <c r="N1" s="103"/>
      <c r="O1" s="103"/>
      <c r="P1" s="61"/>
    </row>
    <row r="2" spans="1:19" ht="108" customHeight="1">
      <c r="A2" s="104" t="s">
        <v>1</v>
      </c>
      <c r="B2" s="104"/>
      <c r="C2" s="104"/>
      <c r="D2" s="9"/>
      <c r="E2" s="9"/>
      <c r="F2" s="106" t="s">
        <v>2</v>
      </c>
      <c r="G2" s="106"/>
      <c r="H2" s="106"/>
      <c r="I2" s="62"/>
      <c r="J2" s="9"/>
      <c r="K2" s="9"/>
      <c r="L2" s="9"/>
      <c r="M2" s="9"/>
      <c r="N2" s="108"/>
      <c r="O2" s="109"/>
      <c r="P2" s="109"/>
    </row>
    <row r="3" spans="1:19" ht="44.25" customHeight="1">
      <c r="A3" s="105" t="s">
        <v>3</v>
      </c>
      <c r="B3" s="105"/>
      <c r="C3" s="105"/>
      <c r="D3" s="105"/>
      <c r="E3" s="105"/>
      <c r="F3" s="105"/>
      <c r="G3" s="105"/>
      <c r="H3" s="105"/>
      <c r="I3" s="105"/>
      <c r="J3" s="105"/>
      <c r="K3" s="105"/>
      <c r="L3" s="105"/>
      <c r="M3" s="105"/>
      <c r="N3" s="63" t="s">
        <v>4</v>
      </c>
      <c r="O3" s="107" t="s">
        <v>5</v>
      </c>
      <c r="P3" s="107"/>
      <c r="S3" s="64"/>
    </row>
    <row r="4" spans="1:19" ht="120" customHeight="1">
      <c r="A4" s="65" t="s">
        <v>6</v>
      </c>
      <c r="B4" s="65" t="s">
        <v>7</v>
      </c>
      <c r="C4" s="65" t="s">
        <v>8</v>
      </c>
      <c r="D4" s="65" t="s">
        <v>9</v>
      </c>
      <c r="E4" s="65" t="s">
        <v>10</v>
      </c>
      <c r="F4" s="65" t="s">
        <v>11</v>
      </c>
      <c r="G4" s="65" t="s">
        <v>12</v>
      </c>
      <c r="H4" s="65" t="s">
        <v>13</v>
      </c>
      <c r="I4" s="65" t="s">
        <v>14</v>
      </c>
      <c r="J4" s="65" t="s">
        <v>15</v>
      </c>
      <c r="K4" s="65" t="s">
        <v>16</v>
      </c>
      <c r="L4" s="65" t="s">
        <v>17</v>
      </c>
      <c r="M4" s="65" t="s">
        <v>18</v>
      </c>
      <c r="N4" s="102" t="s">
        <v>19</v>
      </c>
      <c r="O4" s="102"/>
      <c r="P4" s="65" t="s">
        <v>20</v>
      </c>
      <c r="Q4" s="66"/>
      <c r="S4" s="67"/>
    </row>
    <row r="5" spans="1:19" ht="80.25" customHeight="1">
      <c r="A5" s="68">
        <v>1</v>
      </c>
      <c r="B5" s="68" t="s">
        <v>21</v>
      </c>
      <c r="C5" s="68" t="s">
        <v>22</v>
      </c>
      <c r="D5" s="68" t="s">
        <v>23</v>
      </c>
      <c r="E5" s="69"/>
      <c r="F5" s="70"/>
      <c r="G5" s="70" t="s">
        <v>24</v>
      </c>
      <c r="H5" s="71"/>
      <c r="I5" s="72" t="s">
        <v>25</v>
      </c>
      <c r="J5" s="68">
        <v>1</v>
      </c>
      <c r="K5" s="72" t="s">
        <v>26</v>
      </c>
      <c r="L5" s="58"/>
      <c r="M5" s="58"/>
      <c r="N5" s="53" t="s">
        <v>27</v>
      </c>
      <c r="O5" s="60" t="s">
        <v>28</v>
      </c>
      <c r="P5" s="74"/>
      <c r="Q5" s="75"/>
      <c r="S5" s="22"/>
    </row>
    <row r="6" spans="1:19" ht="80.25" customHeight="1">
      <c r="A6" s="68">
        <v>2</v>
      </c>
      <c r="B6" s="68" t="s">
        <v>29</v>
      </c>
      <c r="C6" s="68" t="s">
        <v>30</v>
      </c>
      <c r="D6" s="68" t="s">
        <v>31</v>
      </c>
      <c r="E6" s="69"/>
      <c r="F6" s="70"/>
      <c r="G6" s="70" t="s">
        <v>32</v>
      </c>
      <c r="H6" s="71"/>
      <c r="I6" s="72" t="s">
        <v>33</v>
      </c>
      <c r="J6" s="68">
        <v>4</v>
      </c>
      <c r="K6" s="72" t="s">
        <v>34</v>
      </c>
      <c r="L6" s="58"/>
      <c r="M6" s="58"/>
      <c r="N6" s="53" t="s">
        <v>35</v>
      </c>
      <c r="O6" s="60" t="s">
        <v>36</v>
      </c>
      <c r="P6" s="74"/>
      <c r="Q6" s="75"/>
      <c r="S6" s="22"/>
    </row>
    <row r="7" spans="1:19" ht="80.25" customHeight="1">
      <c r="A7" s="68">
        <v>3</v>
      </c>
      <c r="B7" s="68" t="s">
        <v>37</v>
      </c>
      <c r="C7" s="68" t="s">
        <v>38</v>
      </c>
      <c r="D7" s="68" t="s">
        <v>39</v>
      </c>
      <c r="E7" s="69" t="s">
        <v>40</v>
      </c>
      <c r="F7" s="70" t="s">
        <v>41</v>
      </c>
      <c r="G7" s="70"/>
      <c r="H7" s="71"/>
      <c r="I7" s="72" t="s">
        <v>42</v>
      </c>
      <c r="J7" s="68">
        <v>1</v>
      </c>
      <c r="K7" s="72" t="s">
        <v>43</v>
      </c>
      <c r="L7" s="58"/>
      <c r="M7" s="58"/>
      <c r="N7" s="53" t="s">
        <v>44</v>
      </c>
      <c r="O7" s="60" t="s">
        <v>45</v>
      </c>
      <c r="P7" s="59" t="s">
        <v>46</v>
      </c>
      <c r="Q7" s="75"/>
      <c r="S7" s="22"/>
    </row>
    <row r="8" spans="1:19" ht="80.25" customHeight="1">
      <c r="A8" s="68">
        <v>4</v>
      </c>
      <c r="B8" s="68" t="s">
        <v>47</v>
      </c>
      <c r="C8" s="68" t="s">
        <v>48</v>
      </c>
      <c r="D8" s="68" t="s">
        <v>49</v>
      </c>
      <c r="E8" s="69" t="s">
        <v>40</v>
      </c>
      <c r="F8" s="70" t="s">
        <v>50</v>
      </c>
      <c r="G8" s="76"/>
      <c r="H8" s="70"/>
      <c r="I8" s="72" t="s">
        <v>42</v>
      </c>
      <c r="J8" s="68">
        <v>1</v>
      </c>
      <c r="K8" s="72" t="s">
        <v>43</v>
      </c>
      <c r="L8" s="58"/>
      <c r="M8" s="58"/>
      <c r="N8" s="53" t="s">
        <v>51</v>
      </c>
      <c r="O8" s="59" t="s">
        <v>52</v>
      </c>
      <c r="P8" s="59" t="s">
        <v>53</v>
      </c>
      <c r="Q8" s="75"/>
      <c r="S8" s="22"/>
    </row>
    <row r="9" spans="1:19" ht="80.25" customHeight="1">
      <c r="A9" s="68">
        <v>5</v>
      </c>
      <c r="B9" s="68" t="s">
        <v>54</v>
      </c>
      <c r="C9" s="68" t="s">
        <v>55</v>
      </c>
      <c r="D9" s="68" t="s">
        <v>56</v>
      </c>
      <c r="E9" s="69" t="s">
        <v>57</v>
      </c>
      <c r="F9" s="70" t="s">
        <v>58</v>
      </c>
      <c r="G9" s="76"/>
      <c r="H9" s="70"/>
      <c r="I9" s="72" t="s">
        <v>59</v>
      </c>
      <c r="J9" s="68">
        <v>5</v>
      </c>
      <c r="K9" s="72" t="s">
        <v>60</v>
      </c>
      <c r="L9" s="58"/>
      <c r="M9" s="58"/>
      <c r="N9" s="53" t="s">
        <v>61</v>
      </c>
      <c r="O9" s="54" t="s">
        <v>61</v>
      </c>
      <c r="P9" s="74"/>
      <c r="Q9" s="75"/>
      <c r="S9" s="22"/>
    </row>
    <row r="10" spans="1:19" ht="80.25" customHeight="1">
      <c r="A10" s="68">
        <v>6</v>
      </c>
      <c r="B10" s="68" t="s">
        <v>62</v>
      </c>
      <c r="C10" s="68" t="s">
        <v>48</v>
      </c>
      <c r="D10" s="77" t="s">
        <v>63</v>
      </c>
      <c r="E10" s="69"/>
      <c r="F10" s="70"/>
      <c r="G10" s="76" t="s">
        <v>64</v>
      </c>
      <c r="H10" s="70"/>
      <c r="I10" s="72" t="s">
        <v>59</v>
      </c>
      <c r="J10" s="68">
        <v>1</v>
      </c>
      <c r="K10" s="72" t="s">
        <v>34</v>
      </c>
      <c r="L10" s="58"/>
      <c r="M10" s="58"/>
      <c r="N10" s="53" t="s">
        <v>65</v>
      </c>
      <c r="O10" s="54" t="s">
        <v>65</v>
      </c>
      <c r="P10" s="74"/>
      <c r="Q10" s="75"/>
      <c r="S10" s="22"/>
    </row>
    <row r="11" spans="1:19" ht="80.25" customHeight="1">
      <c r="A11" s="68">
        <v>7</v>
      </c>
      <c r="B11" s="68" t="s">
        <v>66</v>
      </c>
      <c r="C11" s="68" t="s">
        <v>55</v>
      </c>
      <c r="D11" s="68" t="s">
        <v>67</v>
      </c>
      <c r="E11" s="69" t="s">
        <v>68</v>
      </c>
      <c r="F11" s="70" t="s">
        <v>69</v>
      </c>
      <c r="G11" s="76"/>
      <c r="H11" s="70"/>
      <c r="I11" s="72" t="s">
        <v>59</v>
      </c>
      <c r="J11" s="68">
        <v>10</v>
      </c>
      <c r="K11" s="72" t="s">
        <v>60</v>
      </c>
      <c r="L11" s="58"/>
      <c r="M11" s="58"/>
      <c r="N11" s="53" t="s">
        <v>61</v>
      </c>
      <c r="O11" s="59" t="s">
        <v>70</v>
      </c>
      <c r="P11" s="59" t="s">
        <v>71</v>
      </c>
      <c r="Q11" s="75"/>
      <c r="S11" s="22"/>
    </row>
    <row r="12" spans="1:19" ht="80.25" customHeight="1">
      <c r="A12" s="68">
        <v>8</v>
      </c>
      <c r="B12" s="68" t="s">
        <v>72</v>
      </c>
      <c r="C12" s="68" t="s">
        <v>48</v>
      </c>
      <c r="D12" s="68" t="s">
        <v>73</v>
      </c>
      <c r="E12" s="69" t="s">
        <v>74</v>
      </c>
      <c r="F12" s="70" t="s">
        <v>75</v>
      </c>
      <c r="G12" s="76"/>
      <c r="H12" s="70"/>
      <c r="I12" s="72" t="s">
        <v>76</v>
      </c>
      <c r="J12" s="68">
        <v>10</v>
      </c>
      <c r="K12" s="72" t="s">
        <v>60</v>
      </c>
      <c r="L12" s="58"/>
      <c r="M12" s="58"/>
      <c r="N12" s="53" t="s">
        <v>65</v>
      </c>
      <c r="O12" s="54" t="s">
        <v>65</v>
      </c>
      <c r="P12" s="59" t="s">
        <v>77</v>
      </c>
      <c r="Q12" s="75"/>
      <c r="S12" s="22"/>
    </row>
    <row r="13" spans="1:19" ht="80.25" customHeight="1">
      <c r="A13" s="68">
        <v>9</v>
      </c>
      <c r="B13" s="68" t="s">
        <v>78</v>
      </c>
      <c r="C13" s="68" t="s">
        <v>48</v>
      </c>
      <c r="D13" s="68" t="s">
        <v>79</v>
      </c>
      <c r="E13" s="69" t="s">
        <v>40</v>
      </c>
      <c r="F13" s="70" t="s">
        <v>80</v>
      </c>
      <c r="G13" s="76"/>
      <c r="H13" s="70"/>
      <c r="I13" s="72" t="s">
        <v>76</v>
      </c>
      <c r="J13" s="68">
        <v>10</v>
      </c>
      <c r="K13" s="72" t="s">
        <v>60</v>
      </c>
      <c r="L13" s="58"/>
      <c r="M13" s="58"/>
      <c r="N13" s="53" t="s">
        <v>65</v>
      </c>
      <c r="O13" s="54" t="s">
        <v>65</v>
      </c>
      <c r="P13" s="78" t="s">
        <v>81</v>
      </c>
      <c r="Q13" s="75"/>
      <c r="S13" s="22"/>
    </row>
    <row r="14" spans="1:19" ht="80.25" customHeight="1">
      <c r="A14" s="68">
        <v>10</v>
      </c>
      <c r="B14" s="68" t="s">
        <v>82</v>
      </c>
      <c r="C14" s="68" t="s">
        <v>48</v>
      </c>
      <c r="D14" s="68" t="s">
        <v>83</v>
      </c>
      <c r="E14" s="69" t="s">
        <v>40</v>
      </c>
      <c r="F14" s="70" t="s">
        <v>84</v>
      </c>
      <c r="G14" s="76"/>
      <c r="H14" s="70"/>
      <c r="I14" s="72" t="s">
        <v>76</v>
      </c>
      <c r="J14" s="68">
        <v>10</v>
      </c>
      <c r="K14" s="72" t="s">
        <v>60</v>
      </c>
      <c r="L14" s="58"/>
      <c r="M14" s="58"/>
      <c r="N14" s="53" t="s">
        <v>65</v>
      </c>
      <c r="O14" s="53" t="s">
        <v>65</v>
      </c>
      <c r="P14" s="59" t="s">
        <v>81</v>
      </c>
      <c r="Q14" s="75"/>
      <c r="S14" s="22"/>
    </row>
    <row r="15" spans="1:19" ht="80.25" customHeight="1">
      <c r="A15" s="68">
        <v>11</v>
      </c>
      <c r="B15" s="68" t="s">
        <v>85</v>
      </c>
      <c r="C15" s="68" t="s">
        <v>48</v>
      </c>
      <c r="D15" s="68" t="s">
        <v>86</v>
      </c>
      <c r="E15" s="69" t="s">
        <v>68</v>
      </c>
      <c r="F15" s="70" t="s">
        <v>87</v>
      </c>
      <c r="G15" s="76"/>
      <c r="H15" s="70"/>
      <c r="I15" s="72" t="s">
        <v>76</v>
      </c>
      <c r="J15" s="68">
        <v>10</v>
      </c>
      <c r="K15" s="72" t="s">
        <v>34</v>
      </c>
      <c r="L15" s="58"/>
      <c r="M15" s="58"/>
      <c r="N15" s="53" t="s">
        <v>65</v>
      </c>
      <c r="O15" s="60" t="s">
        <v>88</v>
      </c>
      <c r="P15" s="59" t="s">
        <v>89</v>
      </c>
      <c r="Q15" s="75"/>
      <c r="S15" s="22"/>
    </row>
    <row r="16" spans="1:19" ht="80.25" customHeight="1">
      <c r="A16" s="68">
        <v>12</v>
      </c>
      <c r="B16" s="68" t="s">
        <v>90</v>
      </c>
      <c r="C16" s="68" t="s">
        <v>48</v>
      </c>
      <c r="D16" s="68" t="s">
        <v>91</v>
      </c>
      <c r="E16" s="69" t="s">
        <v>40</v>
      </c>
      <c r="F16" s="70" t="s">
        <v>92</v>
      </c>
      <c r="G16" s="76"/>
      <c r="H16" s="70"/>
      <c r="I16" s="79" t="s">
        <v>76</v>
      </c>
      <c r="J16" s="68">
        <v>1</v>
      </c>
      <c r="K16" s="72" t="s">
        <v>43</v>
      </c>
      <c r="L16" s="58"/>
      <c r="M16" s="58"/>
      <c r="N16" s="53" t="s">
        <v>65</v>
      </c>
      <c r="O16" s="53" t="s">
        <v>65</v>
      </c>
      <c r="P16" s="59" t="s">
        <v>81</v>
      </c>
      <c r="Q16" s="75"/>
      <c r="S16" s="22"/>
    </row>
    <row r="17" spans="1:19" ht="80.25" customHeight="1">
      <c r="A17" s="68">
        <v>13</v>
      </c>
      <c r="B17" s="68" t="s">
        <v>93</v>
      </c>
      <c r="C17" s="68" t="s">
        <v>48</v>
      </c>
      <c r="D17" s="68" t="s">
        <v>94</v>
      </c>
      <c r="E17" s="69" t="s">
        <v>40</v>
      </c>
      <c r="F17" s="70" t="s">
        <v>95</v>
      </c>
      <c r="G17" s="76"/>
      <c r="H17" s="70"/>
      <c r="I17" s="79" t="s">
        <v>76</v>
      </c>
      <c r="J17" s="68">
        <v>1</v>
      </c>
      <c r="K17" s="72" t="s">
        <v>43</v>
      </c>
      <c r="L17" s="58"/>
      <c r="M17" s="58"/>
      <c r="N17" s="53" t="s">
        <v>65</v>
      </c>
      <c r="O17" s="53" t="s">
        <v>65</v>
      </c>
      <c r="P17" s="59" t="s">
        <v>81</v>
      </c>
      <c r="Q17" s="75"/>
      <c r="S17" s="22"/>
    </row>
    <row r="18" spans="1:19" ht="80.25" customHeight="1">
      <c r="A18" s="68">
        <v>14</v>
      </c>
      <c r="B18" s="68" t="s">
        <v>96</v>
      </c>
      <c r="C18" s="68" t="s">
        <v>55</v>
      </c>
      <c r="D18" s="68" t="s">
        <v>97</v>
      </c>
      <c r="E18" s="69"/>
      <c r="F18" s="70"/>
      <c r="G18" s="76" t="s">
        <v>64</v>
      </c>
      <c r="H18" s="70"/>
      <c r="I18" s="79" t="s">
        <v>98</v>
      </c>
      <c r="J18" s="68">
        <v>5</v>
      </c>
      <c r="K18" s="72" t="s">
        <v>99</v>
      </c>
      <c r="L18" s="58"/>
      <c r="M18" s="58"/>
      <c r="N18" s="53" t="s">
        <v>61</v>
      </c>
      <c r="O18" s="53" t="s">
        <v>61</v>
      </c>
      <c r="P18" s="74"/>
      <c r="Q18" s="75"/>
      <c r="S18" s="22"/>
    </row>
    <row r="19" spans="1:19" ht="80.25" customHeight="1">
      <c r="A19" s="68">
        <v>15</v>
      </c>
      <c r="B19" s="68" t="s">
        <v>100</v>
      </c>
      <c r="C19" s="72" t="s">
        <v>48</v>
      </c>
      <c r="D19" s="72" t="s">
        <v>101</v>
      </c>
      <c r="E19" s="69" t="s">
        <v>102</v>
      </c>
      <c r="F19" s="70">
        <v>21090</v>
      </c>
      <c r="G19" s="76"/>
      <c r="H19" s="70"/>
      <c r="I19" s="72" t="s">
        <v>103</v>
      </c>
      <c r="J19" s="72">
        <v>10</v>
      </c>
      <c r="K19" s="72" t="s">
        <v>43</v>
      </c>
      <c r="L19" s="58"/>
      <c r="M19" s="58"/>
      <c r="N19" s="53" t="s">
        <v>65</v>
      </c>
      <c r="O19" s="53" t="s">
        <v>65</v>
      </c>
      <c r="P19" s="74"/>
      <c r="Q19" s="75"/>
      <c r="S19" s="22"/>
    </row>
    <row r="20" spans="1:19" ht="80.25" customHeight="1">
      <c r="A20" s="68">
        <v>16</v>
      </c>
      <c r="B20" s="68" t="s">
        <v>104</v>
      </c>
      <c r="C20" s="72" t="s">
        <v>105</v>
      </c>
      <c r="D20" s="72" t="s">
        <v>106</v>
      </c>
      <c r="E20" s="69" t="s">
        <v>107</v>
      </c>
      <c r="F20" s="70" t="s">
        <v>108</v>
      </c>
      <c r="G20" s="76"/>
      <c r="H20" s="70"/>
      <c r="I20" s="72" t="s">
        <v>76</v>
      </c>
      <c r="J20" s="72">
        <v>2</v>
      </c>
      <c r="K20" s="72" t="s">
        <v>60</v>
      </c>
      <c r="L20" s="58"/>
      <c r="M20" s="58"/>
      <c r="N20" s="53" t="s">
        <v>109</v>
      </c>
      <c r="O20" s="53" t="s">
        <v>109</v>
      </c>
      <c r="P20" s="74"/>
      <c r="Q20" s="75"/>
      <c r="S20" s="22"/>
    </row>
    <row r="21" spans="1:19" ht="80.25" customHeight="1">
      <c r="A21" s="68">
        <v>17</v>
      </c>
      <c r="B21" s="68" t="s">
        <v>110</v>
      </c>
      <c r="C21" s="72" t="s">
        <v>111</v>
      </c>
      <c r="D21" s="72" t="s">
        <v>112</v>
      </c>
      <c r="E21" s="69" t="s">
        <v>107</v>
      </c>
      <c r="F21" s="70" t="s">
        <v>113</v>
      </c>
      <c r="G21" s="70"/>
      <c r="H21" s="71"/>
      <c r="I21" s="72" t="s">
        <v>114</v>
      </c>
      <c r="J21" s="72">
        <v>1</v>
      </c>
      <c r="K21" s="72" t="s">
        <v>60</v>
      </c>
      <c r="L21" s="58"/>
      <c r="M21" s="58"/>
      <c r="N21" s="53" t="s">
        <v>115</v>
      </c>
      <c r="O21" s="60" t="s">
        <v>116</v>
      </c>
      <c r="P21" s="74"/>
      <c r="Q21" s="75"/>
      <c r="S21" s="22"/>
    </row>
    <row r="22" spans="1:19" ht="80.25" customHeight="1">
      <c r="A22" s="68">
        <v>18</v>
      </c>
      <c r="B22" s="68" t="s">
        <v>117</v>
      </c>
      <c r="C22" s="72" t="s">
        <v>55</v>
      </c>
      <c r="D22" s="72">
        <v>68358088</v>
      </c>
      <c r="E22" s="80" t="s">
        <v>118</v>
      </c>
      <c r="F22" s="70" t="s">
        <v>119</v>
      </c>
      <c r="G22" s="70"/>
      <c r="H22" s="71"/>
      <c r="I22" s="72" t="s">
        <v>120</v>
      </c>
      <c r="J22" s="72">
        <v>1</v>
      </c>
      <c r="K22" s="72" t="s">
        <v>99</v>
      </c>
      <c r="L22" s="58"/>
      <c r="M22" s="58"/>
      <c r="N22" s="55" t="s">
        <v>61</v>
      </c>
      <c r="O22" s="60" t="s">
        <v>70</v>
      </c>
      <c r="P22" s="59" t="s">
        <v>121</v>
      </c>
      <c r="Q22" s="75"/>
      <c r="S22" s="22"/>
    </row>
    <row r="23" spans="1:19" ht="80.25" customHeight="1">
      <c r="A23" s="68">
        <v>19</v>
      </c>
      <c r="B23" s="68" t="s">
        <v>122</v>
      </c>
      <c r="C23" s="69" t="s">
        <v>123</v>
      </c>
      <c r="D23" s="69" t="s">
        <v>124</v>
      </c>
      <c r="E23" s="69" t="s">
        <v>57</v>
      </c>
      <c r="F23" s="70" t="s">
        <v>125</v>
      </c>
      <c r="G23" s="76"/>
      <c r="H23" s="70"/>
      <c r="I23" s="70" t="s">
        <v>126</v>
      </c>
      <c r="J23" s="68">
        <v>1</v>
      </c>
      <c r="K23" s="68" t="s">
        <v>26</v>
      </c>
      <c r="L23" s="56"/>
      <c r="M23" s="56"/>
      <c r="N23" s="73" t="s">
        <v>127</v>
      </c>
      <c r="O23" s="53" t="s">
        <v>127</v>
      </c>
      <c r="P23" s="74"/>
      <c r="Q23" s="75"/>
      <c r="S23" s="22"/>
    </row>
    <row r="24" spans="1:19" ht="80.25" customHeight="1">
      <c r="A24" s="68">
        <v>20</v>
      </c>
      <c r="B24" s="68" t="s">
        <v>128</v>
      </c>
      <c r="C24" s="69" t="s">
        <v>129</v>
      </c>
      <c r="D24" s="70" t="s">
        <v>130</v>
      </c>
      <c r="E24" s="69"/>
      <c r="F24" s="70"/>
      <c r="G24" s="69" t="s">
        <v>131</v>
      </c>
      <c r="H24" s="70"/>
      <c r="I24" s="70" t="s">
        <v>126</v>
      </c>
      <c r="J24" s="68">
        <v>1</v>
      </c>
      <c r="K24" s="68" t="s">
        <v>43</v>
      </c>
      <c r="L24" s="56"/>
      <c r="M24" s="56"/>
      <c r="N24" s="73" t="s">
        <v>132</v>
      </c>
      <c r="O24" s="54" t="s">
        <v>132</v>
      </c>
      <c r="P24" s="74"/>
      <c r="Q24" s="75"/>
      <c r="S24" s="22"/>
    </row>
    <row r="25" spans="1:19" ht="80.25" customHeight="1">
      <c r="A25" s="68">
        <v>21</v>
      </c>
      <c r="B25" s="72" t="s">
        <v>133</v>
      </c>
      <c r="C25" s="72" t="s">
        <v>129</v>
      </c>
      <c r="D25" s="72" t="s">
        <v>134</v>
      </c>
      <c r="E25" s="69"/>
      <c r="F25" s="70"/>
      <c r="G25" s="69" t="s">
        <v>131</v>
      </c>
      <c r="H25" s="71"/>
      <c r="I25" s="71" t="s">
        <v>135</v>
      </c>
      <c r="J25" s="72">
        <v>1</v>
      </c>
      <c r="K25" s="72" t="s">
        <v>26</v>
      </c>
      <c r="L25" s="57"/>
      <c r="M25" s="57"/>
      <c r="N25" s="73" t="s">
        <v>132</v>
      </c>
      <c r="O25" s="60" t="s">
        <v>136</v>
      </c>
      <c r="P25" s="74"/>
      <c r="Q25" s="101"/>
      <c r="S25" s="22"/>
    </row>
    <row r="26" spans="1:19" ht="80.25" customHeight="1">
      <c r="A26" s="68">
        <v>22</v>
      </c>
      <c r="B26" s="72" t="s">
        <v>137</v>
      </c>
      <c r="C26" s="72" t="s">
        <v>138</v>
      </c>
      <c r="D26" s="72" t="s">
        <v>139</v>
      </c>
      <c r="E26" s="69" t="s">
        <v>107</v>
      </c>
      <c r="F26" s="70" t="s">
        <v>140</v>
      </c>
      <c r="G26" s="69"/>
      <c r="H26" s="71"/>
      <c r="I26" s="71" t="s">
        <v>135</v>
      </c>
      <c r="J26" s="72">
        <v>1</v>
      </c>
      <c r="K26" s="72" t="s">
        <v>60</v>
      </c>
      <c r="L26" s="57"/>
      <c r="M26" s="57"/>
      <c r="N26" s="73" t="s">
        <v>141</v>
      </c>
      <c r="O26" s="60" t="s">
        <v>142</v>
      </c>
      <c r="P26" s="74"/>
      <c r="Q26" s="101"/>
      <c r="S26" s="22"/>
    </row>
    <row r="27" spans="1:19" ht="80.25" customHeight="1">
      <c r="A27" s="68">
        <v>23</v>
      </c>
      <c r="B27" s="68" t="s">
        <v>143</v>
      </c>
      <c r="C27" s="69" t="s">
        <v>138</v>
      </c>
      <c r="D27" s="69" t="s">
        <v>144</v>
      </c>
      <c r="E27" s="69"/>
      <c r="F27" s="70"/>
      <c r="G27" s="69" t="s">
        <v>131</v>
      </c>
      <c r="H27" s="70"/>
      <c r="I27" s="70" t="s">
        <v>135</v>
      </c>
      <c r="J27" s="68">
        <v>1</v>
      </c>
      <c r="K27" s="68" t="s">
        <v>60</v>
      </c>
      <c r="L27" s="56"/>
      <c r="M27" s="56"/>
      <c r="N27" s="73" t="s">
        <v>141</v>
      </c>
      <c r="O27" s="60" t="s">
        <v>142</v>
      </c>
      <c r="P27" s="74"/>
      <c r="Q27" s="75"/>
      <c r="S27" s="22"/>
    </row>
    <row r="28" spans="1:19" ht="80.25" customHeight="1">
      <c r="A28" s="68">
        <v>24</v>
      </c>
      <c r="B28" s="68" t="s">
        <v>145</v>
      </c>
      <c r="C28" s="69" t="s">
        <v>146</v>
      </c>
      <c r="D28" s="69" t="s">
        <v>147</v>
      </c>
      <c r="E28" s="69"/>
      <c r="F28" s="70"/>
      <c r="G28" s="69" t="s">
        <v>131</v>
      </c>
      <c r="H28" s="70"/>
      <c r="I28" s="70" t="s">
        <v>135</v>
      </c>
      <c r="J28" s="68">
        <v>1</v>
      </c>
      <c r="K28" s="68" t="s">
        <v>60</v>
      </c>
      <c r="L28" s="56"/>
      <c r="M28" s="56"/>
      <c r="N28" s="73" t="s">
        <v>148</v>
      </c>
      <c r="O28" s="73" t="s">
        <v>148</v>
      </c>
      <c r="P28" s="74"/>
      <c r="Q28" s="75"/>
      <c r="S28" s="22"/>
    </row>
    <row r="29" spans="1:19" ht="80.25" customHeight="1">
      <c r="A29" s="68">
        <v>25</v>
      </c>
      <c r="B29" s="68" t="s">
        <v>149</v>
      </c>
      <c r="C29" s="69" t="s">
        <v>150</v>
      </c>
      <c r="D29" s="69" t="s">
        <v>151</v>
      </c>
      <c r="E29" s="69"/>
      <c r="F29" s="70"/>
      <c r="G29" s="69" t="s">
        <v>131</v>
      </c>
      <c r="H29" s="70"/>
      <c r="I29" s="70" t="s">
        <v>152</v>
      </c>
      <c r="J29" s="68">
        <v>1</v>
      </c>
      <c r="K29" s="68" t="s">
        <v>60</v>
      </c>
      <c r="L29" s="56"/>
      <c r="M29" s="56"/>
      <c r="N29" s="73" t="s">
        <v>153</v>
      </c>
      <c r="O29" s="73" t="s">
        <v>153</v>
      </c>
      <c r="P29" s="74"/>
      <c r="Q29" s="75"/>
      <c r="S29" s="22"/>
    </row>
    <row r="30" spans="1:19" ht="80.25" customHeight="1">
      <c r="A30" s="68">
        <v>26</v>
      </c>
      <c r="B30" s="68" t="s">
        <v>154</v>
      </c>
      <c r="C30" s="69" t="s">
        <v>155</v>
      </c>
      <c r="D30" s="69" t="s">
        <v>156</v>
      </c>
      <c r="E30" s="69"/>
      <c r="F30" s="70"/>
      <c r="G30" s="69" t="s">
        <v>131</v>
      </c>
      <c r="H30" s="70"/>
      <c r="I30" s="70" t="s">
        <v>157</v>
      </c>
      <c r="J30" s="68">
        <v>1</v>
      </c>
      <c r="K30" s="68" t="s">
        <v>60</v>
      </c>
      <c r="L30" s="56"/>
      <c r="M30" s="56"/>
      <c r="N30" s="73" t="s">
        <v>158</v>
      </c>
      <c r="O30" s="73" t="s">
        <v>158</v>
      </c>
      <c r="P30" s="74"/>
      <c r="Q30" s="75"/>
      <c r="S30" s="22"/>
    </row>
    <row r="31" spans="1:19" ht="80.25" customHeight="1">
      <c r="A31" s="68">
        <v>27</v>
      </c>
      <c r="B31" s="68" t="s">
        <v>159</v>
      </c>
      <c r="C31" s="69" t="s">
        <v>123</v>
      </c>
      <c r="D31" s="69" t="s">
        <v>160</v>
      </c>
      <c r="E31" s="69" t="s">
        <v>161</v>
      </c>
      <c r="F31" s="70" t="s">
        <v>162</v>
      </c>
      <c r="G31" s="70"/>
      <c r="H31" s="70"/>
      <c r="I31" s="70" t="s">
        <v>157</v>
      </c>
      <c r="J31" s="68">
        <v>1</v>
      </c>
      <c r="K31" s="68" t="s">
        <v>60</v>
      </c>
      <c r="L31" s="56"/>
      <c r="M31" s="56"/>
      <c r="N31" s="73" t="s">
        <v>127</v>
      </c>
      <c r="O31" s="60" t="s">
        <v>163</v>
      </c>
      <c r="P31" s="59" t="s">
        <v>164</v>
      </c>
      <c r="Q31" s="75"/>
      <c r="S31" s="22"/>
    </row>
    <row r="32" spans="1:19" ht="80.25" customHeight="1">
      <c r="A32" s="68">
        <v>28</v>
      </c>
      <c r="B32" s="68" t="s">
        <v>165</v>
      </c>
      <c r="C32" s="69" t="s">
        <v>166</v>
      </c>
      <c r="D32" s="69" t="s">
        <v>167</v>
      </c>
      <c r="E32" s="69"/>
      <c r="F32" s="70"/>
      <c r="G32" s="69" t="s">
        <v>131</v>
      </c>
      <c r="H32" s="70"/>
      <c r="I32" s="70" t="s">
        <v>126</v>
      </c>
      <c r="J32" s="68">
        <v>1</v>
      </c>
      <c r="K32" s="68" t="s">
        <v>99</v>
      </c>
      <c r="L32" s="56"/>
      <c r="M32" s="56"/>
      <c r="N32" s="73"/>
      <c r="O32" s="60" t="s">
        <v>168</v>
      </c>
      <c r="P32" s="74"/>
      <c r="Q32" s="75"/>
      <c r="S32" s="22"/>
    </row>
    <row r="33" spans="1:19" ht="80.25" customHeight="1">
      <c r="A33" s="68">
        <v>29</v>
      </c>
      <c r="B33" s="68" t="s">
        <v>169</v>
      </c>
      <c r="C33" s="69" t="s">
        <v>166</v>
      </c>
      <c r="D33" s="69" t="s">
        <v>170</v>
      </c>
      <c r="E33" s="69" t="s">
        <v>171</v>
      </c>
      <c r="F33" s="70" t="s">
        <v>170</v>
      </c>
      <c r="G33" s="70"/>
      <c r="H33" s="70"/>
      <c r="I33" s="70" t="s">
        <v>172</v>
      </c>
      <c r="J33" s="68">
        <v>1</v>
      </c>
      <c r="K33" s="68" t="s">
        <v>173</v>
      </c>
      <c r="L33" s="56"/>
      <c r="M33" s="56"/>
      <c r="N33" s="73"/>
      <c r="O33" s="60" t="s">
        <v>168</v>
      </c>
      <c r="P33" s="59" t="s">
        <v>174</v>
      </c>
      <c r="Q33" s="75"/>
      <c r="S33" s="22"/>
    </row>
    <row r="34" spans="1:19" ht="80.25" customHeight="1">
      <c r="A34" s="68">
        <v>30</v>
      </c>
      <c r="B34" s="68" t="s">
        <v>175</v>
      </c>
      <c r="C34" s="69" t="s">
        <v>55</v>
      </c>
      <c r="D34" s="69">
        <v>68414377</v>
      </c>
      <c r="E34" s="69" t="s">
        <v>57</v>
      </c>
      <c r="F34" s="70" t="s">
        <v>176</v>
      </c>
      <c r="G34" s="70"/>
      <c r="H34" s="70"/>
      <c r="I34" s="70" t="s">
        <v>172</v>
      </c>
      <c r="J34" s="68">
        <v>1</v>
      </c>
      <c r="K34" s="68" t="s">
        <v>34</v>
      </c>
      <c r="L34" s="56"/>
      <c r="M34" s="56"/>
      <c r="N34" s="73" t="s">
        <v>177</v>
      </c>
      <c r="O34" s="73" t="s">
        <v>61</v>
      </c>
      <c r="P34" s="59" t="s">
        <v>178</v>
      </c>
      <c r="Q34" s="75"/>
      <c r="S34" s="22"/>
    </row>
    <row r="35" spans="1:19" ht="80.25" customHeight="1">
      <c r="A35" s="68">
        <v>31</v>
      </c>
      <c r="B35" s="68" t="s">
        <v>179</v>
      </c>
      <c r="C35" s="69" t="s">
        <v>55</v>
      </c>
      <c r="D35" s="69">
        <v>61618358</v>
      </c>
      <c r="E35" s="69" t="s">
        <v>68</v>
      </c>
      <c r="F35" s="70" t="s">
        <v>180</v>
      </c>
      <c r="G35" s="70"/>
      <c r="H35" s="70"/>
      <c r="I35" s="70" t="s">
        <v>172</v>
      </c>
      <c r="J35" s="68">
        <v>1</v>
      </c>
      <c r="K35" s="68" t="s">
        <v>60</v>
      </c>
      <c r="L35" s="56"/>
      <c r="M35" s="56"/>
      <c r="N35" s="73" t="s">
        <v>61</v>
      </c>
      <c r="O35" s="73" t="s">
        <v>61</v>
      </c>
      <c r="P35" s="59" t="s">
        <v>181</v>
      </c>
      <c r="Q35" s="75"/>
      <c r="S35" s="22"/>
    </row>
    <row r="36" spans="1:19" ht="80.25" customHeight="1">
      <c r="A36" s="68">
        <v>32</v>
      </c>
      <c r="B36" s="68" t="s">
        <v>182</v>
      </c>
      <c r="C36" s="69" t="s">
        <v>183</v>
      </c>
      <c r="D36" s="69" t="s">
        <v>184</v>
      </c>
      <c r="E36" s="69" t="s">
        <v>57</v>
      </c>
      <c r="F36" s="70" t="s">
        <v>185</v>
      </c>
      <c r="G36" s="70"/>
      <c r="H36" s="70"/>
      <c r="I36" s="70" t="s">
        <v>126</v>
      </c>
      <c r="J36" s="68">
        <v>1</v>
      </c>
      <c r="K36" s="68" t="s">
        <v>173</v>
      </c>
      <c r="L36" s="56"/>
      <c r="M36" s="56"/>
      <c r="N36" s="73" t="s">
        <v>61</v>
      </c>
      <c r="O36" s="73" t="s">
        <v>186</v>
      </c>
      <c r="P36" s="59" t="s">
        <v>187</v>
      </c>
      <c r="Q36" s="75"/>
      <c r="S36" s="22"/>
    </row>
    <row r="37" spans="1:19" ht="80.25" customHeight="1">
      <c r="A37" s="68">
        <v>33</v>
      </c>
      <c r="B37" s="68" t="s">
        <v>188</v>
      </c>
      <c r="C37" s="69" t="s">
        <v>189</v>
      </c>
      <c r="D37" s="69" t="s">
        <v>190</v>
      </c>
      <c r="E37" s="69" t="s">
        <v>57</v>
      </c>
      <c r="F37" s="70" t="s">
        <v>191</v>
      </c>
      <c r="G37" s="70"/>
      <c r="H37" s="70"/>
      <c r="I37" s="70" t="s">
        <v>126</v>
      </c>
      <c r="J37" s="68">
        <v>1</v>
      </c>
      <c r="K37" s="68" t="s">
        <v>173</v>
      </c>
      <c r="L37" s="56"/>
      <c r="M37" s="56"/>
      <c r="N37" s="73" t="s">
        <v>186</v>
      </c>
      <c r="O37" s="81" t="s">
        <v>148</v>
      </c>
      <c r="P37" s="74"/>
      <c r="Q37" s="75"/>
      <c r="S37" s="22"/>
    </row>
    <row r="38" spans="1:19" ht="80.25" customHeight="1">
      <c r="A38" s="68">
        <v>34</v>
      </c>
      <c r="B38" s="68" t="s">
        <v>192</v>
      </c>
      <c r="C38" s="69" t="s">
        <v>193</v>
      </c>
      <c r="D38" s="69" t="s">
        <v>194</v>
      </c>
      <c r="E38" s="69" t="s">
        <v>57</v>
      </c>
      <c r="F38" s="70" t="s">
        <v>195</v>
      </c>
      <c r="G38" s="70"/>
      <c r="H38" s="70"/>
      <c r="I38" s="70" t="s">
        <v>126</v>
      </c>
      <c r="J38" s="68">
        <v>1</v>
      </c>
      <c r="K38" s="68" t="s">
        <v>60</v>
      </c>
      <c r="L38" s="56"/>
      <c r="M38" s="56"/>
      <c r="N38" s="73" t="s">
        <v>148</v>
      </c>
      <c r="O38" s="81" t="s">
        <v>196</v>
      </c>
      <c r="P38" s="59" t="s">
        <v>197</v>
      </c>
      <c r="Q38" s="75"/>
      <c r="S38" s="22"/>
    </row>
    <row r="39" spans="1:19" ht="80.25" customHeight="1">
      <c r="A39" s="82"/>
      <c r="B39" s="82"/>
      <c r="C39" s="82"/>
      <c r="D39" s="82"/>
      <c r="E39" s="82"/>
      <c r="F39" s="82"/>
      <c r="G39" s="82"/>
      <c r="H39" s="82"/>
      <c r="I39" s="82"/>
      <c r="J39" s="82"/>
      <c r="K39" s="83"/>
      <c r="L39" s="84" t="s">
        <v>198</v>
      </c>
      <c r="M39" s="85">
        <f>SUM(M5:M38)</f>
        <v>0</v>
      </c>
      <c r="N39" s="81"/>
      <c r="O39" s="86"/>
      <c r="P39" s="81"/>
      <c r="S39" s="22"/>
    </row>
    <row r="40" spans="1:19" ht="80.25" customHeight="1">
      <c r="A40" s="82"/>
      <c r="B40" s="82"/>
      <c r="C40" s="82"/>
      <c r="D40" s="82"/>
      <c r="E40" s="82"/>
      <c r="F40" s="82"/>
      <c r="G40" s="82"/>
      <c r="H40" s="82"/>
      <c r="I40" s="82"/>
      <c r="J40" s="82"/>
      <c r="K40" s="83"/>
      <c r="L40" s="84" t="s">
        <v>199</v>
      </c>
      <c r="M40" s="87">
        <f>M39*0.1</f>
        <v>0</v>
      </c>
      <c r="N40" s="81"/>
      <c r="O40" s="88"/>
      <c r="P40" s="81"/>
      <c r="S40" s="26"/>
    </row>
    <row r="41" spans="1:19" ht="80.25" customHeight="1">
      <c r="A41" s="82"/>
      <c r="B41" s="82"/>
      <c r="C41" s="82"/>
      <c r="D41" s="82"/>
      <c r="E41" s="82"/>
      <c r="F41" s="82"/>
      <c r="G41" s="82"/>
      <c r="H41" s="82"/>
      <c r="I41" s="82"/>
      <c r="J41" s="82"/>
      <c r="K41" s="83"/>
      <c r="L41" s="84" t="s">
        <v>200</v>
      </c>
      <c r="M41" s="85">
        <f>M39+M40</f>
        <v>0</v>
      </c>
      <c r="N41" s="81"/>
      <c r="O41" s="89"/>
      <c r="P41" s="81"/>
      <c r="S41" s="22"/>
    </row>
    <row r="42" spans="1:19" ht="36.75" customHeight="1">
      <c r="A42" s="90"/>
      <c r="B42" s="90"/>
      <c r="C42" s="90"/>
      <c r="D42" s="90"/>
      <c r="E42" s="90"/>
      <c r="F42" s="90"/>
      <c r="G42" s="90"/>
      <c r="H42" s="90"/>
      <c r="I42" s="90"/>
      <c r="J42" s="90"/>
      <c r="K42" s="91"/>
      <c r="L42" s="92"/>
      <c r="M42" s="93"/>
      <c r="N42" s="94"/>
      <c r="O42" s="94"/>
      <c r="P42" s="94"/>
    </row>
    <row r="43" spans="1:19" ht="23.4">
      <c r="A43" s="95"/>
      <c r="B43" s="97"/>
      <c r="C43" s="98"/>
      <c r="D43" s="98"/>
      <c r="E43" s="98"/>
      <c r="F43" s="98"/>
      <c r="G43" s="99"/>
      <c r="H43" s="99"/>
      <c r="I43" s="96"/>
      <c r="J43" s="96"/>
      <c r="K43" s="1"/>
      <c r="L43" s="6"/>
      <c r="M43" s="6"/>
      <c r="N43" s="1"/>
      <c r="O43" s="1"/>
      <c r="P43" s="1"/>
    </row>
    <row r="44" spans="1:19" ht="23.4">
      <c r="A44" s="1"/>
      <c r="B44" s="96"/>
      <c r="C44" s="96"/>
      <c r="D44" s="96"/>
      <c r="E44" s="96"/>
      <c r="F44" s="96"/>
      <c r="G44" s="96"/>
      <c r="H44" s="96"/>
      <c r="I44" s="96"/>
      <c r="J44" s="96"/>
      <c r="K44" s="1"/>
      <c r="L44" s="6"/>
      <c r="M44" s="6"/>
      <c r="N44" s="1"/>
      <c r="O44" s="1"/>
      <c r="P44" s="1"/>
    </row>
    <row r="45" spans="1:19">
      <c r="B45" s="1"/>
      <c r="C45" s="100"/>
      <c r="D45" s="100"/>
      <c r="E45" s="100"/>
      <c r="F45" s="100"/>
      <c r="G45" s="100"/>
      <c r="H45" s="100"/>
    </row>
  </sheetData>
  <mergeCells count="8">
    <mergeCell ref="Q25:Q26"/>
    <mergeCell ref="N4:O4"/>
    <mergeCell ref="A1:O1"/>
    <mergeCell ref="A2:C2"/>
    <mergeCell ref="A3:M3"/>
    <mergeCell ref="F2:H2"/>
    <mergeCell ref="O3:P3"/>
    <mergeCell ref="N2:P2"/>
  </mergeCells>
  <phoneticPr fontId="3"/>
  <hyperlinks>
    <hyperlink ref="P7" r:id="rId1" xr:uid="{2BB5B2B2-CCBE-43E6-9D93-506F5960759A}"/>
    <hyperlink ref="P8" r:id="rId2" xr:uid="{E90AB9AE-5CE6-4F62-B367-68B24512A100}"/>
    <hyperlink ref="O11" r:id="rId3" xr:uid="{904869E5-358B-4547-858C-79D7698545E0}"/>
    <hyperlink ref="P11" r:id="rId4" xr:uid="{B5AE1E38-70A5-4B23-A5E1-8D22964A9B8A}"/>
    <hyperlink ref="P12" r:id="rId5" xr:uid="{D1D20281-BD89-498A-ABD4-5673A6BCF3A2}"/>
    <hyperlink ref="P14" r:id="rId6" xr:uid="{20D0BA84-17B6-4B18-9E91-BE9DD02F74FB}"/>
    <hyperlink ref="P13" r:id="rId7" xr:uid="{85400863-28AB-4F1D-97E5-74BFDEBDE888}"/>
    <hyperlink ref="O15" r:id="rId8" xr:uid="{6ECF7379-2021-44C3-A6E2-E29A58B06BEB}"/>
    <hyperlink ref="P15" r:id="rId9" xr:uid="{EF1A1842-5A5B-4275-B94D-2359C854C675}"/>
    <hyperlink ref="P16" r:id="rId10" xr:uid="{F7C75E52-33E7-4D0A-9DF6-EBF1C5E03D30}"/>
    <hyperlink ref="P17" r:id="rId11" xr:uid="{BA242EC9-C971-4074-9C63-FF8C7069A907}"/>
    <hyperlink ref="P38" r:id="rId12" xr:uid="{702FFC27-C958-4CD7-8F56-4376105F17C6}"/>
    <hyperlink ref="P22" r:id="rId13" xr:uid="{EFA5B261-A9DF-4EF9-A43E-6D887C1B3442}"/>
    <hyperlink ref="P35" r:id="rId14" xr:uid="{46C6CF6F-5CD7-4D32-A946-88BE2284B6B8}"/>
    <hyperlink ref="P34" r:id="rId15" xr:uid="{CA1AFA60-2286-4552-AB4F-4AF2ADE76247}"/>
    <hyperlink ref="P31" r:id="rId16" xr:uid="{2B34BFF9-A723-4591-A2EF-2B2871AA94DE}"/>
    <hyperlink ref="P33" r:id="rId17" xr:uid="{92D83D40-9804-4C8E-989F-286C3298A840}"/>
    <hyperlink ref="P36" r:id="rId18" xr:uid="{E3081405-D8B8-4A29-B015-118649216335}"/>
    <hyperlink ref="O5" r:id="rId19" xr:uid="{FEA5DBF6-DCC5-4CFB-9B73-4B53433E364A}"/>
    <hyperlink ref="O6" r:id="rId20" xr:uid="{B3A37223-4AE8-4B9E-87FE-BAD903DA4CF6}"/>
    <hyperlink ref="O7" r:id="rId21" xr:uid="{62F80067-1EFE-4642-BCEC-5602D6EED07A}"/>
    <hyperlink ref="O8" r:id="rId22" xr:uid="{DE69F9A6-EA36-4CB3-814C-C50B33DF4EF2}"/>
    <hyperlink ref="O21" r:id="rId23" xr:uid="{2E94730A-2BC8-4A92-A359-1EBFD574AF88}"/>
    <hyperlink ref="O22" r:id="rId24" xr:uid="{55642E2E-AB3F-4E07-BE87-5E15D32B7188}"/>
    <hyperlink ref="O25" r:id="rId25" xr:uid="{6167BC65-5A2E-458B-A73A-FA72ED026456}"/>
    <hyperlink ref="O26" r:id="rId26" xr:uid="{D4531C17-4F1A-4961-89F6-3B59E445939A}"/>
    <hyperlink ref="O27" r:id="rId27" xr:uid="{F705D4C9-0475-408A-A33F-6C83B1BCAEB2}"/>
    <hyperlink ref="O31" r:id="rId28" xr:uid="{41EDD32A-F34E-44EE-9400-A376610BFDC6}"/>
    <hyperlink ref="O32" r:id="rId29" xr:uid="{17E7C9CE-1308-4E78-AFF8-7935A26071E7}"/>
    <hyperlink ref="O33" r:id="rId30" xr:uid="{78E67B1F-7CD1-4E17-9AAC-3CE3F0AEE10E}"/>
  </hyperlinks>
  <pageMargins left="0.7" right="0.7" top="0.75" bottom="0.75" header="0.3" footer="0.3"/>
  <pageSetup paperSize="9" scale="18" orientation="portrait" horizontalDpi="300" verticalDpi="300" r:id="rId3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topLeftCell="B16" workbookViewId="0">
      <selection activeCell="F27" sqref="F27"/>
    </sheetView>
  </sheetViews>
  <sheetFormatPr defaultColWidth="8.8984375" defaultRowHeight="14.4"/>
  <cols>
    <col min="1" max="1" width="8.59765625" customWidth="1"/>
    <col min="2" max="2" width="38.59765625" customWidth="1"/>
    <col min="3" max="3" width="12.59765625" customWidth="1"/>
    <col min="4" max="6" width="11.5" customWidth="1"/>
    <col min="7" max="7" width="23.59765625" customWidth="1"/>
    <col min="8" max="8" width="18.09765625" customWidth="1"/>
    <col min="9" max="9" width="11.5" customWidth="1"/>
    <col min="12" max="13" width="11.5" customWidth="1"/>
    <col min="15" max="15" width="28.09765625" customWidth="1"/>
    <col min="16" max="16" width="30.09765625" customWidth="1"/>
  </cols>
  <sheetData>
    <row r="1" spans="1:17" ht="19.2">
      <c r="A1" s="131" t="s">
        <v>201</v>
      </c>
      <c r="B1" s="131"/>
      <c r="C1" s="131"/>
      <c r="D1" s="131"/>
      <c r="E1" s="131"/>
      <c r="F1" s="131"/>
      <c r="G1" s="131"/>
      <c r="H1" s="131"/>
      <c r="I1" s="131"/>
      <c r="J1" s="131"/>
      <c r="K1" s="131"/>
      <c r="L1" s="131"/>
      <c r="M1" s="131"/>
      <c r="N1" s="131"/>
      <c r="O1" s="131"/>
    </row>
    <row r="2" spans="1:17" ht="48" customHeight="1">
      <c r="A2" s="132" t="s">
        <v>202</v>
      </c>
      <c r="B2" s="132"/>
      <c r="C2" s="132"/>
      <c r="D2" s="9"/>
      <c r="E2" s="9"/>
      <c r="F2" s="133" t="s">
        <v>203</v>
      </c>
      <c r="G2" s="133"/>
      <c r="H2" s="133"/>
      <c r="I2" s="133"/>
      <c r="J2" s="133"/>
      <c r="K2" s="133"/>
      <c r="L2" s="133"/>
      <c r="M2" s="133"/>
      <c r="N2" s="134" t="s">
        <v>204</v>
      </c>
      <c r="O2" s="135"/>
    </row>
    <row r="3" spans="1:17" ht="32.25" customHeight="1">
      <c r="A3" s="136" t="s">
        <v>3</v>
      </c>
      <c r="B3" s="136"/>
      <c r="C3" s="136"/>
      <c r="D3" s="136"/>
      <c r="E3" s="136"/>
      <c r="F3" s="136"/>
      <c r="G3" s="136"/>
      <c r="H3" s="136"/>
      <c r="I3" s="136"/>
      <c r="J3" s="136"/>
      <c r="K3" s="136"/>
      <c r="L3" s="136"/>
      <c r="M3" s="137"/>
      <c r="N3" s="112" t="s">
        <v>205</v>
      </c>
      <c r="O3" s="112"/>
      <c r="P3" s="112"/>
      <c r="Q3" s="112"/>
    </row>
    <row r="4" spans="1:17" ht="42" customHeight="1">
      <c r="A4" s="10" t="s">
        <v>6</v>
      </c>
      <c r="B4" s="10" t="s">
        <v>7</v>
      </c>
      <c r="C4" s="10" t="s">
        <v>8</v>
      </c>
      <c r="D4" s="10" t="s">
        <v>9</v>
      </c>
      <c r="E4" s="10" t="s">
        <v>10</v>
      </c>
      <c r="F4" s="10" t="s">
        <v>11</v>
      </c>
      <c r="G4" s="10" t="s">
        <v>206</v>
      </c>
      <c r="H4" s="12" t="s">
        <v>207</v>
      </c>
      <c r="I4" s="10" t="s">
        <v>208</v>
      </c>
      <c r="J4" s="10" t="s">
        <v>15</v>
      </c>
      <c r="K4" s="10" t="s">
        <v>16</v>
      </c>
      <c r="L4" s="10" t="s">
        <v>17</v>
      </c>
      <c r="M4" s="10" t="s">
        <v>18</v>
      </c>
      <c r="N4" s="125" t="s">
        <v>209</v>
      </c>
      <c r="O4" s="125"/>
      <c r="P4" s="126" t="s">
        <v>210</v>
      </c>
      <c r="Q4" s="127"/>
    </row>
    <row r="5" spans="1:17" ht="42" customHeight="1">
      <c r="A5" s="39">
        <v>1</v>
      </c>
      <c r="B5" s="40" t="s">
        <v>211</v>
      </c>
      <c r="C5" s="41" t="s">
        <v>212</v>
      </c>
      <c r="D5" s="42" t="s">
        <v>213</v>
      </c>
      <c r="E5" s="32"/>
      <c r="F5" s="40"/>
      <c r="G5" s="40" t="s">
        <v>214</v>
      </c>
      <c r="H5" s="32"/>
      <c r="I5" s="41" t="s">
        <v>215</v>
      </c>
      <c r="J5" s="43">
        <v>2</v>
      </c>
      <c r="K5" s="44" t="s">
        <v>216</v>
      </c>
      <c r="L5" s="45">
        <v>8600</v>
      </c>
      <c r="M5" s="46">
        <v>17024</v>
      </c>
      <c r="N5" s="128" t="s">
        <v>217</v>
      </c>
      <c r="O5" s="114"/>
      <c r="P5" s="115"/>
      <c r="Q5" s="115"/>
    </row>
    <row r="6" spans="1:17" s="33" customFormat="1" ht="53.25" customHeight="1">
      <c r="A6" s="13">
        <v>2</v>
      </c>
      <c r="B6" s="14" t="s">
        <v>218</v>
      </c>
      <c r="C6" s="8" t="s">
        <v>219</v>
      </c>
      <c r="D6" s="8" t="s">
        <v>220</v>
      </c>
      <c r="E6" s="8" t="s">
        <v>221</v>
      </c>
      <c r="F6" s="14" t="s">
        <v>222</v>
      </c>
      <c r="G6" s="14"/>
      <c r="H6" s="8" t="s">
        <v>223</v>
      </c>
      <c r="I6" s="8" t="s">
        <v>215</v>
      </c>
      <c r="J6" s="13">
        <v>2</v>
      </c>
      <c r="K6" s="13" t="s">
        <v>216</v>
      </c>
      <c r="L6" s="15">
        <v>460000</v>
      </c>
      <c r="M6" s="15">
        <v>920000</v>
      </c>
      <c r="N6" s="129" t="s">
        <v>224</v>
      </c>
      <c r="O6" s="121"/>
      <c r="P6" s="130" t="s">
        <v>225</v>
      </c>
      <c r="Q6" s="130"/>
    </row>
    <row r="7" spans="1:17" ht="42" customHeight="1">
      <c r="A7" s="47">
        <v>3</v>
      </c>
      <c r="B7" s="48" t="s">
        <v>226</v>
      </c>
      <c r="C7" s="49" t="s">
        <v>227</v>
      </c>
      <c r="D7" s="49" t="s">
        <v>228</v>
      </c>
      <c r="E7" s="49" t="s">
        <v>229</v>
      </c>
      <c r="F7" s="50" t="s">
        <v>230</v>
      </c>
      <c r="G7" s="50"/>
      <c r="H7" s="48" t="s">
        <v>231</v>
      </c>
      <c r="I7" s="49" t="s">
        <v>232</v>
      </c>
      <c r="J7" s="47">
        <v>2</v>
      </c>
      <c r="K7" s="47" t="s">
        <v>216</v>
      </c>
      <c r="L7" s="51">
        <v>44000</v>
      </c>
      <c r="M7" s="51">
        <v>88000</v>
      </c>
      <c r="N7" s="122" t="s">
        <v>233</v>
      </c>
      <c r="O7" s="123"/>
      <c r="P7" s="124" t="s">
        <v>234</v>
      </c>
      <c r="Q7" s="124"/>
    </row>
    <row r="8" spans="1:17" ht="42" customHeight="1">
      <c r="A8" s="13"/>
      <c r="B8" s="14"/>
      <c r="C8" s="8"/>
      <c r="D8" s="8"/>
      <c r="E8" s="8"/>
      <c r="F8" s="14"/>
      <c r="G8" s="14"/>
      <c r="H8" s="8"/>
      <c r="I8" s="8"/>
      <c r="J8" s="13"/>
      <c r="K8" s="13"/>
      <c r="L8" s="15"/>
      <c r="M8" s="15"/>
      <c r="N8" s="121"/>
      <c r="O8" s="121"/>
      <c r="P8" s="119"/>
      <c r="Q8" s="119"/>
    </row>
    <row r="9" spans="1:17" ht="42" customHeight="1">
      <c r="A9" s="13"/>
      <c r="B9" s="14"/>
      <c r="C9" s="8"/>
      <c r="D9" s="8"/>
      <c r="E9" s="8"/>
      <c r="F9" s="14"/>
      <c r="G9" s="14"/>
      <c r="H9" s="8"/>
      <c r="I9" s="8"/>
      <c r="J9" s="13"/>
      <c r="K9" s="13"/>
      <c r="L9" s="15"/>
      <c r="M9" s="15"/>
      <c r="N9" s="121"/>
      <c r="O9" s="121"/>
      <c r="P9" s="119"/>
      <c r="Q9" s="119"/>
    </row>
    <row r="10" spans="1:17" ht="42" customHeight="1">
      <c r="A10" s="13"/>
      <c r="B10" s="14"/>
      <c r="C10" s="8"/>
      <c r="D10" s="8"/>
      <c r="E10" s="8"/>
      <c r="F10" s="14"/>
      <c r="G10" s="14"/>
      <c r="H10" s="14"/>
      <c r="I10" s="14"/>
      <c r="J10" s="13"/>
      <c r="K10" s="13"/>
      <c r="L10" s="15"/>
      <c r="M10" s="15"/>
      <c r="N10" s="121"/>
      <c r="O10" s="121"/>
      <c r="P10" s="119"/>
      <c r="Q10" s="119"/>
    </row>
    <row r="11" spans="1:17" ht="42" customHeight="1">
      <c r="A11" s="13"/>
      <c r="B11" s="14"/>
      <c r="C11" s="8"/>
      <c r="D11" s="8"/>
      <c r="E11" s="8"/>
      <c r="F11" s="14"/>
      <c r="G11" s="14"/>
      <c r="H11" s="14"/>
      <c r="I11" s="14"/>
      <c r="J11" s="13"/>
      <c r="K11" s="13"/>
      <c r="L11" s="15"/>
      <c r="M11" s="15"/>
      <c r="N11" s="121"/>
      <c r="O11" s="121"/>
      <c r="P11" s="119"/>
      <c r="Q11" s="119"/>
    </row>
    <row r="12" spans="1:17" ht="42" customHeight="1">
      <c r="A12" s="13"/>
      <c r="B12" s="14"/>
      <c r="C12" s="8"/>
      <c r="D12" s="8"/>
      <c r="E12" s="8"/>
      <c r="F12" s="14"/>
      <c r="G12" s="14"/>
      <c r="H12" s="14"/>
      <c r="I12" s="14"/>
      <c r="J12" s="13"/>
      <c r="K12" s="13"/>
      <c r="L12" s="15"/>
      <c r="M12" s="15"/>
      <c r="N12" s="121"/>
      <c r="O12" s="121"/>
      <c r="P12" s="119"/>
      <c r="Q12" s="119"/>
    </row>
    <row r="13" spans="1:17" ht="42" customHeight="1">
      <c r="A13" s="13"/>
      <c r="B13" s="14"/>
      <c r="C13" s="8"/>
      <c r="D13" s="8"/>
      <c r="E13" s="8"/>
      <c r="F13" s="14"/>
      <c r="G13" s="14"/>
      <c r="H13" s="14"/>
      <c r="I13" s="14"/>
      <c r="J13" s="13"/>
      <c r="K13" s="13"/>
      <c r="L13" s="15"/>
      <c r="M13" s="15"/>
      <c r="N13" s="113"/>
      <c r="O13" s="114"/>
      <c r="P13" s="115"/>
      <c r="Q13" s="115"/>
    </row>
    <row r="14" spans="1:17" ht="42" customHeight="1">
      <c r="A14" s="13"/>
      <c r="B14" s="14"/>
      <c r="C14" s="8"/>
      <c r="D14" s="8"/>
      <c r="E14" s="8"/>
      <c r="F14" s="14"/>
      <c r="G14" s="14"/>
      <c r="H14" s="14"/>
      <c r="I14" s="14"/>
      <c r="J14" s="13"/>
      <c r="K14" s="13"/>
      <c r="L14" s="15"/>
      <c r="M14" s="15"/>
      <c r="N14" s="116"/>
      <c r="O14" s="117"/>
      <c r="P14" s="118"/>
      <c r="Q14" s="119"/>
    </row>
    <row r="15" spans="1:17" ht="42" customHeight="1">
      <c r="A15" s="16"/>
      <c r="B15" s="16"/>
      <c r="C15" s="16"/>
      <c r="D15" s="16"/>
      <c r="E15" s="16"/>
      <c r="F15" s="16"/>
      <c r="G15" s="16"/>
      <c r="H15" s="16"/>
      <c r="I15" s="16"/>
      <c r="J15" s="16"/>
      <c r="K15" s="17"/>
      <c r="L15" s="18" t="s">
        <v>198</v>
      </c>
      <c r="M15" s="19">
        <f>SUM(M5:M14)</f>
        <v>1025024</v>
      </c>
      <c r="N15" s="21"/>
      <c r="O15" s="29"/>
      <c r="P15" s="27"/>
      <c r="Q15" s="22"/>
    </row>
    <row r="16" spans="1:17" ht="42" customHeight="1">
      <c r="A16" s="16"/>
      <c r="B16" s="16"/>
      <c r="C16" s="16"/>
      <c r="D16" s="16"/>
      <c r="E16" s="16"/>
      <c r="F16" s="16"/>
      <c r="G16" s="16"/>
      <c r="H16" s="16"/>
      <c r="I16" s="16"/>
      <c r="J16" s="16"/>
      <c r="K16" s="17"/>
      <c r="L16" s="18" t="s">
        <v>199</v>
      </c>
      <c r="M16" s="20">
        <f>M15*0.1</f>
        <v>102502.40000000001</v>
      </c>
      <c r="N16" s="21"/>
      <c r="O16" s="29"/>
      <c r="P16" s="28"/>
      <c r="Q16" s="26"/>
    </row>
    <row r="17" spans="1:17" ht="42" customHeight="1">
      <c r="A17" s="16"/>
      <c r="B17" s="16"/>
      <c r="C17" s="16"/>
      <c r="D17" s="16"/>
      <c r="E17" s="16"/>
      <c r="F17" s="16"/>
      <c r="G17" s="16"/>
      <c r="H17" s="16"/>
      <c r="I17" s="16"/>
      <c r="J17" s="16"/>
      <c r="K17" s="17"/>
      <c r="L17" s="18" t="s">
        <v>200</v>
      </c>
      <c r="M17" s="19">
        <f>M15+M16</f>
        <v>1127526.3999999999</v>
      </c>
      <c r="N17" s="23"/>
      <c r="O17" s="25"/>
      <c r="P17" s="24"/>
      <c r="Q17" s="22"/>
    </row>
    <row r="18" spans="1:17" ht="21" customHeight="1">
      <c r="A18" s="2" t="s">
        <v>235</v>
      </c>
      <c r="B18" s="3" t="s">
        <v>236</v>
      </c>
      <c r="C18" s="3"/>
      <c r="D18" s="3"/>
      <c r="E18" s="3"/>
      <c r="F18" s="3"/>
      <c r="G18" s="3"/>
      <c r="H18" s="3"/>
      <c r="I18" s="3"/>
      <c r="J18" s="3"/>
      <c r="K18" s="3"/>
      <c r="L18" s="3"/>
      <c r="M18" s="4"/>
      <c r="N18" s="111"/>
      <c r="O18" s="120"/>
    </row>
    <row r="19" spans="1:17" ht="21" customHeight="1">
      <c r="A19" s="5"/>
      <c r="B19" s="52" t="s">
        <v>237</v>
      </c>
      <c r="C19" s="52"/>
      <c r="D19" s="52"/>
      <c r="E19" s="52"/>
      <c r="F19" s="52"/>
      <c r="G19" s="37"/>
      <c r="H19" s="37"/>
      <c r="I19" s="38"/>
      <c r="J19" s="38"/>
      <c r="K19" s="38"/>
      <c r="L19" s="4"/>
      <c r="M19" s="4"/>
      <c r="N19" s="111"/>
      <c r="O19" s="111"/>
    </row>
    <row r="20" spans="1:17" ht="21" customHeight="1">
      <c r="A20" s="2"/>
      <c r="B20" s="3" t="s">
        <v>238</v>
      </c>
      <c r="C20" s="3"/>
      <c r="D20" s="3"/>
      <c r="E20" s="3"/>
      <c r="F20" s="3"/>
      <c r="G20" s="3"/>
      <c r="H20" s="3"/>
      <c r="I20" s="3"/>
      <c r="J20" s="3"/>
      <c r="K20" s="3"/>
      <c r="L20" s="3"/>
      <c r="M20" s="4"/>
      <c r="N20" s="1"/>
      <c r="O20" s="1"/>
    </row>
    <row r="21" spans="1:17" ht="21" customHeight="1">
      <c r="A21" s="2"/>
      <c r="B21" s="3" t="s">
        <v>239</v>
      </c>
      <c r="C21" s="3"/>
      <c r="D21" s="3"/>
      <c r="E21" s="3"/>
      <c r="F21" s="3"/>
      <c r="G21" s="3"/>
      <c r="H21" s="3"/>
      <c r="I21" s="3"/>
      <c r="J21" s="3"/>
      <c r="K21" s="3"/>
      <c r="L21" s="3"/>
      <c r="M21" s="3"/>
      <c r="N21" s="1"/>
      <c r="O21" s="1"/>
    </row>
    <row r="22" spans="1:17" ht="24.75" customHeight="1">
      <c r="A22" s="1"/>
      <c r="B22" s="3" t="s">
        <v>240</v>
      </c>
      <c r="C22" s="7"/>
      <c r="D22" s="7"/>
      <c r="E22" s="7"/>
      <c r="F22" s="7"/>
      <c r="G22" s="7"/>
      <c r="H22" s="7"/>
      <c r="I22" s="1"/>
      <c r="J22" s="1"/>
      <c r="K22" s="1"/>
      <c r="L22" s="6"/>
      <c r="M22" s="6"/>
      <c r="N22" s="1"/>
      <c r="O22" s="1"/>
    </row>
    <row r="23" spans="1:17" ht="21" customHeight="1">
      <c r="A23" s="1"/>
      <c r="B23" s="110" t="s">
        <v>241</v>
      </c>
      <c r="C23" s="110"/>
      <c r="D23" s="110"/>
      <c r="E23" s="110"/>
      <c r="F23" s="110"/>
      <c r="G23" s="110"/>
      <c r="H23" s="11"/>
      <c r="I23" s="11"/>
      <c r="J23" s="11"/>
      <c r="K23" s="30"/>
      <c r="L23" s="6"/>
      <c r="M23" s="6"/>
      <c r="N23" s="1"/>
      <c r="O23" s="1"/>
    </row>
    <row r="24" spans="1:17" ht="21" customHeight="1">
      <c r="A24" s="2"/>
      <c r="B24" s="34"/>
      <c r="C24" s="35"/>
      <c r="D24" s="35"/>
      <c r="E24" s="35"/>
      <c r="F24" s="35"/>
      <c r="G24" s="36"/>
      <c r="H24" s="31"/>
      <c r="I24" s="1"/>
      <c r="J24" s="1"/>
      <c r="K24" s="1"/>
      <c r="L24" s="6"/>
      <c r="M24" s="6"/>
      <c r="N24" s="1"/>
      <c r="O24" s="1"/>
    </row>
    <row r="25" spans="1:17">
      <c r="A25" s="1"/>
      <c r="B25" s="1"/>
      <c r="C25" s="1"/>
      <c r="D25" s="1"/>
      <c r="E25" s="1"/>
      <c r="F25" s="1"/>
      <c r="G25" s="1"/>
      <c r="H25" s="1"/>
      <c r="I25" s="1"/>
      <c r="J25" s="1"/>
      <c r="K25" s="1"/>
      <c r="L25" s="6"/>
      <c r="M25" s="6"/>
      <c r="N25" s="1"/>
      <c r="O25" s="1"/>
    </row>
    <row r="26" spans="1:17">
      <c r="A26" s="1"/>
      <c r="B26" s="1"/>
      <c r="C26" s="1"/>
      <c r="D26" s="1"/>
      <c r="E26" s="1"/>
      <c r="F26" s="1"/>
      <c r="G26" s="1"/>
      <c r="H26" s="1"/>
      <c r="I26" s="1"/>
      <c r="J26" s="1"/>
      <c r="K26" s="1"/>
      <c r="L26" s="6"/>
      <c r="M26" s="6"/>
      <c r="N26" s="1"/>
      <c r="O26" s="1"/>
    </row>
    <row r="27" spans="1:17">
      <c r="B27" s="1"/>
    </row>
  </sheetData>
  <mergeCells count="31">
    <mergeCell ref="A1:O1"/>
    <mergeCell ref="A2:C2"/>
    <mergeCell ref="F2:M2"/>
    <mergeCell ref="N2:O2"/>
    <mergeCell ref="A3:M3"/>
    <mergeCell ref="N8:O8"/>
    <mergeCell ref="P8:Q8"/>
    <mergeCell ref="N9:O9"/>
    <mergeCell ref="P9:Q9"/>
    <mergeCell ref="N4:O4"/>
    <mergeCell ref="P4:Q4"/>
    <mergeCell ref="N5:O5"/>
    <mergeCell ref="P5:Q5"/>
    <mergeCell ref="N6:O6"/>
    <mergeCell ref="P6:Q6"/>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s>
  <phoneticPr fontId="22"/>
  <hyperlinks>
    <hyperlink ref="N5" r:id="rId1" xr:uid="{00000000-0004-0000-0100-000000000000}"/>
  </hyperlinks>
  <pageMargins left="0.7" right="0.7" top="0.75" bottom="0.75" header="0.3" footer="0.3"/>
  <pageSetup paperSize="9" scale="28" orientation="portrait" horizontalDpi="300" verticalDpi="3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vt:lpstr>
      <vt:lpstr>記入例</vt:lpstr>
      <vt:lpstr>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2022-11-14T07:07:28Z</dcterms:created>
  <dcterms:modified xsi:type="dcterms:W3CDTF">2022-11-14T07:07:31Z</dcterms:modified>
  <cp:category/>
  <cp:contentStatus/>
</cp:coreProperties>
</file>