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3" documentId="13_ncr:1_{709A07A4-F6DA-4776-A9CF-6C04F68ADA65}" xr6:coauthVersionLast="47" xr6:coauthVersionMax="47" xr10:uidLastSave="{4B13D428-3CF0-4B92-9532-F41545F03783}"/>
  <bookViews>
    <workbookView xWindow="28680" yWindow="-120" windowWidth="29040" windowHeight="15990" xr2:uid="{00000000-000D-0000-FFFF-FFFF00000000}"/>
  </bookViews>
  <sheets>
    <sheet name="sheet" sheetId="3" r:id="rId1"/>
    <sheet name="記入例" sheetId="2" r:id="rId2"/>
  </sheets>
  <definedNames>
    <definedName name="_xlnm.Print_Area" localSheetId="0">sheet!$A$1:$P$43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9" i="3" l="1"/>
  <c r="M40" i="3" s="1"/>
  <c r="M41" i="3" s="1"/>
  <c r="M15" i="2"/>
  <c r="M16" i="2" s="1"/>
  <c r="M1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100-000001000000}">
      <text>
        <r>
          <rPr>
            <b/>
            <sz val="9"/>
            <color indexed="81"/>
            <rFont val="MS P ゴシック"/>
            <family val="3"/>
            <charset val="128"/>
          </rPr>
          <t>総額１００万円以上の場合は、予定価格積算のための価格調査を行いますので、参考銘柄は２つ以上挙げてください。</t>
        </r>
        <r>
          <rPr>
            <sz val="9"/>
            <color indexed="81"/>
            <rFont val="MS P ゴシック"/>
            <family val="3"/>
            <charset val="128"/>
          </rPr>
          <t xml:space="preserve">
</t>
        </r>
      </text>
    </comment>
    <comment ref="D5" authorId="0" shapeId="0" xr:uid="{00000000-0006-0000-0100-000002000000}">
      <text>
        <r>
          <rPr>
            <b/>
            <sz val="9"/>
            <color indexed="81"/>
            <rFont val="ＭＳ Ｐゴシック"/>
            <family val="3"/>
            <charset val="128"/>
          </rPr>
          <t>インターネット販売サイトの型番ではなく、メーカの型番を記載する</t>
        </r>
        <r>
          <rPr>
            <sz val="9"/>
            <color indexed="81"/>
            <rFont val="ＭＳ Ｐゴシック"/>
            <family val="3"/>
            <charset val="128"/>
          </rPr>
          <t>。</t>
        </r>
      </text>
    </comment>
    <comment ref="N5" authorId="0" shapeId="0" xr:uid="{00000000-0006-0000-0100-000003000000}">
      <text>
        <r>
          <rPr>
            <b/>
            <sz val="9"/>
            <color indexed="81"/>
            <rFont val="MS P ゴシック"/>
            <family val="3"/>
            <charset val="128"/>
          </rPr>
          <t>インターネット販売サイトのアドレスではなく、メーカのHPアドレス等を記載する</t>
        </r>
        <r>
          <rPr>
            <sz val="9"/>
            <color indexed="81"/>
            <rFont val="MS P ゴシック"/>
            <family val="3"/>
            <charset val="128"/>
          </rPr>
          <t xml:space="preserve">。
</t>
        </r>
      </text>
    </comment>
    <comment ref="H7" authorId="0" shapeId="0" xr:uid="{00000000-0006-0000-0100-000004000000}">
      <text>
        <r>
          <rPr>
            <b/>
            <sz val="9"/>
            <color indexed="81"/>
            <rFont val="MS P ゴシック"/>
            <family val="3"/>
            <charset val="128"/>
          </rPr>
          <t xml:space="preserve">現地での仕様は、海外仕様なのか日本仕様なのかで機材も異なる為確認すること
</t>
        </r>
      </text>
    </comment>
  </commentList>
</comments>
</file>

<file path=xl/sharedStrings.xml><?xml version="1.0" encoding="utf-8"?>
<sst xmlns="http://schemas.openxmlformats.org/spreadsheetml/2006/main" count="387" uniqueCount="242">
  <si>
    <r>
      <rPr>
        <b/>
        <sz val="20"/>
        <rFont val="ＭＳ ゴシック"/>
        <family val="3"/>
        <charset val="128"/>
      </rPr>
      <t xml:space="preserve">購入・輸送　機材リスト   </t>
    </r>
    <r>
      <rPr>
        <sz val="20"/>
        <rFont val="ＭＳ ゴシック"/>
        <family val="3"/>
        <charset val="128"/>
      </rPr>
      <t xml:space="preserve">                                                                                                                   </t>
    </r>
    <phoneticPr fontId="3"/>
  </si>
  <si>
    <r>
      <rPr>
        <b/>
        <u/>
        <sz val="20"/>
        <rFont val="ＭＳ ゴシック"/>
        <family val="3"/>
        <charset val="128"/>
      </rPr>
      <t>国名：ウズベキスタン国</t>
    </r>
    <r>
      <rPr>
        <b/>
        <u/>
        <sz val="16"/>
        <rFont val="ＭＳ ゴシック"/>
        <family val="3"/>
        <charset val="128"/>
      </rPr>
      <t>　　　　　　</t>
    </r>
    <rPh sb="0" eb="1">
      <t>クニ</t>
    </rPh>
    <rPh sb="1" eb="2">
      <t>メイ</t>
    </rPh>
    <rPh sb="10" eb="11">
      <t>コク</t>
    </rPh>
    <phoneticPr fontId="3"/>
  </si>
  <si>
    <r>
      <t xml:space="preserve">案件名：養蚕能力強化専門家携行機材（ロット3）　　　　　　　　　　                             </t>
    </r>
    <r>
      <rPr>
        <u/>
        <sz val="20"/>
        <rFont val="ＭＳ ゴシック"/>
        <family val="3"/>
        <charset val="128"/>
      </rPr>
      <t>　　　　　　　　　　　　　　　　</t>
    </r>
    <rPh sb="0" eb="2">
      <t>アンケン</t>
    </rPh>
    <rPh sb="2" eb="3">
      <t>メイ</t>
    </rPh>
    <phoneticPr fontId="3"/>
  </si>
  <si>
    <t>基礎情報</t>
    <rPh sb="0" eb="2">
      <t>キソ</t>
    </rPh>
    <rPh sb="2" eb="4">
      <t>ジョウホウ</t>
    </rPh>
    <phoneticPr fontId="3"/>
  </si>
  <si>
    <t>照会情報（わかる範囲で記入願います）照会情報（わかる範囲で記入願います）</t>
    <rPh sb="26" eb="28">
      <t>ハンイ</t>
    </rPh>
    <rPh sb="29" eb="31">
      <t>キニュウ</t>
    </rPh>
    <rPh sb="31" eb="32">
      <t>ネガ</t>
    </rPh>
    <phoneticPr fontId="3"/>
  </si>
  <si>
    <t>照会情報（わかる範囲で記入願います）</t>
    <phoneticPr fontId="22"/>
  </si>
  <si>
    <t>番号</t>
    <rPh sb="0" eb="2">
      <t>バンゴウ</t>
    </rPh>
    <phoneticPr fontId="3"/>
  </si>
  <si>
    <t>機材名
（書籍名）</t>
    <rPh sb="5" eb="7">
      <t>ショセキ</t>
    </rPh>
    <rPh sb="7" eb="8">
      <t>メイ</t>
    </rPh>
    <phoneticPr fontId="3"/>
  </si>
  <si>
    <t>メーカー名①*5
（出版社）</t>
    <rPh sb="10" eb="13">
      <t>シュッパンシャ</t>
    </rPh>
    <phoneticPr fontId="3"/>
  </si>
  <si>
    <t>型番①
(ISBN NO.)</t>
    <phoneticPr fontId="3"/>
  </si>
  <si>
    <t>メーカー名②
（出版社）</t>
    <rPh sb="8" eb="11">
      <t>シュッパンシャ</t>
    </rPh>
    <phoneticPr fontId="3"/>
  </si>
  <si>
    <t>型番②
(ISBN NO.)</t>
    <phoneticPr fontId="3"/>
  </si>
  <si>
    <r>
      <t xml:space="preserve">備考
</t>
    </r>
    <r>
      <rPr>
        <sz val="16"/>
        <color theme="1"/>
        <rFont val="ＭＳ ゴシック"/>
        <family val="3"/>
        <charset val="128"/>
      </rPr>
      <t>（参考銘柄が1つの場合
その理由）</t>
    </r>
    <rPh sb="0" eb="2">
      <t>ビコウ</t>
    </rPh>
    <rPh sb="4" eb="6">
      <t>サンコウ</t>
    </rPh>
    <rPh sb="6" eb="8">
      <t>メイガラ</t>
    </rPh>
    <rPh sb="12" eb="14">
      <t>バアイ</t>
    </rPh>
    <rPh sb="17" eb="19">
      <t>リユウ</t>
    </rPh>
    <phoneticPr fontId="3"/>
  </si>
  <si>
    <r>
      <t xml:space="preserve">必要な仕様*2　　　　　　
</t>
    </r>
    <r>
      <rPr>
        <sz val="16"/>
        <color theme="1"/>
        <rFont val="ＭＳ ゴシック"/>
        <family val="3"/>
        <charset val="128"/>
      </rPr>
      <t>（例：プラグの種類、電池の種類（</t>
    </r>
    <r>
      <rPr>
        <sz val="16"/>
        <color indexed="8"/>
        <rFont val="ＭＳ ゴシック"/>
        <family val="3"/>
        <charset val="128"/>
      </rPr>
      <t>アルカリ・マンガン・リチウム他）</t>
    </r>
    <rPh sb="15" eb="16">
      <t>レイ</t>
    </rPh>
    <rPh sb="21" eb="23">
      <t>シュルイ</t>
    </rPh>
    <rPh sb="24" eb="26">
      <t>デンチ</t>
    </rPh>
    <rPh sb="27" eb="29">
      <t>シュルイ</t>
    </rPh>
    <rPh sb="44" eb="45">
      <t>ホカ</t>
    </rPh>
    <phoneticPr fontId="3"/>
  </si>
  <si>
    <t>機材の用途*3　　　　　　　　　　　　（具体的に）</t>
    <rPh sb="20" eb="23">
      <t>グタイテキ</t>
    </rPh>
    <phoneticPr fontId="3"/>
  </si>
  <si>
    <t>数量</t>
  </si>
  <si>
    <t>単位*4</t>
    <rPh sb="0" eb="2">
      <t>タンイ</t>
    </rPh>
    <phoneticPr fontId="3"/>
  </si>
  <si>
    <t>単価※
（円）</t>
    <phoneticPr fontId="3"/>
  </si>
  <si>
    <t>金額(税抜）
（円）</t>
    <rPh sb="0" eb="2">
      <t>キンガク</t>
    </rPh>
    <rPh sb="3" eb="5">
      <t>ゼイヌキ</t>
    </rPh>
    <rPh sb="8" eb="9">
      <t>エン</t>
    </rPh>
    <phoneticPr fontId="3"/>
  </si>
  <si>
    <r>
      <t>参考銘柄①のカタログ情報又はメーカー所在地、</t>
    </r>
    <r>
      <rPr>
        <sz val="20"/>
        <color indexed="8"/>
        <rFont val="ＭＳ ゴシック"/>
        <family val="3"/>
        <charset val="128"/>
      </rPr>
      <t>メーカ</t>
    </r>
    <r>
      <rPr>
        <b/>
        <sz val="20"/>
        <color indexed="8"/>
        <rFont val="ＭＳ ゴシック"/>
        <family val="3"/>
        <charset val="128"/>
      </rPr>
      <t>ー</t>
    </r>
    <r>
      <rPr>
        <sz val="20"/>
        <color indexed="8"/>
        <rFont val="ＭＳ ゴシック"/>
        <family val="3"/>
        <charset val="128"/>
      </rPr>
      <t>のＨＰアドレス等</t>
    </r>
    <rPh sb="0" eb="4">
      <t>サンコウメイガラ</t>
    </rPh>
    <phoneticPr fontId="3"/>
  </si>
  <si>
    <t>参考銘柄②のカタログ情報又はメーカー所在地、メーカーのＨＰアドレス等</t>
    <phoneticPr fontId="22"/>
  </si>
  <si>
    <t>バランサー（天秤）</t>
  </si>
  <si>
    <t>トミー精工</t>
  </si>
  <si>
    <t>H-０５０</t>
  </si>
  <si>
    <t>類似品無し</t>
  </si>
  <si>
    <t>遠沈管のバランス</t>
  </si>
  <si>
    <t>台</t>
  </si>
  <si>
    <t>https://bio.tomys.co.jp/</t>
  </si>
  <si>
    <t>https://bio.tomys.co.jp/</t>
    <phoneticPr fontId="3"/>
  </si>
  <si>
    <t>顕微鏡接眼レンズ　×15</t>
  </si>
  <si>
    <t>ニコンソリューションズ</t>
  </si>
  <si>
    <t xml:space="preserve">MAK10150   CFI 15X Eyepiece </t>
  </si>
  <si>
    <t>顕微鏡に適合した接眼レンズ</t>
  </si>
  <si>
    <t>既導入の顕微鏡に装着</t>
  </si>
  <si>
    <t>個</t>
  </si>
  <si>
    <t>https://www.nsl.nikon.com/jpn/</t>
  </si>
  <si>
    <t>https://www.nsl.nikon.com/jpn/</t>
    <phoneticPr fontId="3"/>
  </si>
  <si>
    <t>試験管　直径15mm　100本入り</t>
    <phoneticPr fontId="3"/>
  </si>
  <si>
    <t>日電理化硝子</t>
  </si>
  <si>
    <t>717-03-05-47</t>
  </si>
  <si>
    <t>マルエム</t>
    <phoneticPr fontId="3"/>
  </si>
  <si>
    <t>A-15</t>
    <phoneticPr fontId="3"/>
  </si>
  <si>
    <t>糸状菌・細菌の培養用</t>
  </si>
  <si>
    <t>箱</t>
  </si>
  <si>
    <t>https://www.nichiden-rika.com</t>
  </si>
  <si>
    <t>https://www.nichiden-rika.com</t>
    <phoneticPr fontId="3"/>
  </si>
  <si>
    <t>http://www.maruemu.com/catalog/No80000/index.html?directPage=70</t>
    <phoneticPr fontId="3"/>
  </si>
  <si>
    <t>ステンレスモルトン栓　直径15mm用　50個入り</t>
    <phoneticPr fontId="3"/>
  </si>
  <si>
    <t>アズワン</t>
  </si>
  <si>
    <t>7-4870-02</t>
  </si>
  <si>
    <t>M-2</t>
    <phoneticPr fontId="3"/>
  </si>
  <si>
    <t>https://www.as-1.co.jp</t>
  </si>
  <si>
    <t>https://www.as-1.co.jp</t>
    <phoneticPr fontId="3"/>
  </si>
  <si>
    <t>http://www.maruemu.com/catalog/No80000/index.html?directPage=98</t>
    <phoneticPr fontId="3"/>
  </si>
  <si>
    <t>白金耳ホルダー（ループ：接種棒）</t>
    <phoneticPr fontId="3"/>
  </si>
  <si>
    <t>ケニス</t>
  </si>
  <si>
    <t>FUN-2</t>
  </si>
  <si>
    <t>アズワン</t>
    <phoneticPr fontId="3"/>
  </si>
  <si>
    <t>62-2080-91</t>
    <phoneticPr fontId="3"/>
  </si>
  <si>
    <t>糸状菌・細菌の接種用</t>
  </si>
  <si>
    <t>本</t>
  </si>
  <si>
    <t>https://www.kenis.co.jp/</t>
  </si>
  <si>
    <t>ニクロム線</t>
    <phoneticPr fontId="3"/>
  </si>
  <si>
    <t>NCHW1-05</t>
  </si>
  <si>
    <t>類似品無し</t>
    <rPh sb="0" eb="2">
      <t>ルイジ</t>
    </rPh>
    <rPh sb="2" eb="3">
      <t>ヒン</t>
    </rPh>
    <rPh sb="3" eb="4">
      <t>ナ</t>
    </rPh>
    <phoneticPr fontId="3"/>
  </si>
  <si>
    <t>https://www.as-1.co.jp/</t>
  </si>
  <si>
    <t>ステンレスコンラージ棒（30×150mm）</t>
    <phoneticPr fontId="3"/>
  </si>
  <si>
    <t>keni-3318063</t>
  </si>
  <si>
    <t>三商</t>
    <rPh sb="0" eb="1">
      <t>サン</t>
    </rPh>
    <rPh sb="1" eb="2">
      <t>ショウ</t>
    </rPh>
    <phoneticPr fontId="3"/>
  </si>
  <si>
    <t>36-3877</t>
    <phoneticPr fontId="3"/>
  </si>
  <si>
    <t>https://www.kenis.co.jp/</t>
    <phoneticPr fontId="3"/>
  </si>
  <si>
    <t>https://san-web.co-sansyo.co.jp/sanweb/d/36-3877</t>
    <phoneticPr fontId="3"/>
  </si>
  <si>
    <t>駒込ピペット　20ml</t>
    <phoneticPr fontId="3"/>
  </si>
  <si>
    <t>1-8576-06</t>
  </si>
  <si>
    <t>IWAKI（AGC）</t>
    <phoneticPr fontId="3"/>
  </si>
  <si>
    <t>73-0086</t>
    <phoneticPr fontId="3"/>
  </si>
  <si>
    <t>糸状菌・細菌の培地作成</t>
  </si>
  <si>
    <t>https://san-web.co-sansyo.co.jp/sanweb/d/73-0086</t>
    <phoneticPr fontId="3"/>
  </si>
  <si>
    <t>駒込ピペット　5ml</t>
  </si>
  <si>
    <t>1-8576-04</t>
  </si>
  <si>
    <t>５c.c.</t>
    <phoneticPr fontId="3"/>
  </si>
  <si>
    <t>http://www.maruemu.com/catalog/No80000/index.html?directPage=278</t>
    <phoneticPr fontId="3"/>
  </si>
  <si>
    <t>駒込ピペット　3ml</t>
  </si>
  <si>
    <t>1-8576-03</t>
  </si>
  <si>
    <t>3c.c.</t>
    <phoneticPr fontId="3"/>
  </si>
  <si>
    <t>駒込ピペット用スポイド　20ml用　</t>
    <phoneticPr fontId="3"/>
  </si>
  <si>
    <t>61-0062-09</t>
    <phoneticPr fontId="3"/>
  </si>
  <si>
    <t>９４－０８７８</t>
    <phoneticPr fontId="3"/>
  </si>
  <si>
    <t>https://www.as-1.co.jp/</t>
    <phoneticPr fontId="3"/>
  </si>
  <si>
    <t>https://digi.co-sansyo.co.jp/iportal/CatalogViewInterfaceStartUpAction.do?method=startUp&amp;mode=PAGE&amp;volumeID=SSH00001&amp;catalogId=1262950000&amp;pageGroupId=826&amp;keyword=94-0878&amp;menuStyle=0&amp;designID=SAN02&amp;catalogCategoryId=&amp;designConfirmFlg=&amp;pagePosition=L</t>
    <phoneticPr fontId="3"/>
  </si>
  <si>
    <t>駒込ピペット用スポイド　5ml用　10個入り</t>
  </si>
  <si>
    <t>61-0062-07</t>
  </si>
  <si>
    <t>NO.5（コード0804-35)</t>
    <phoneticPr fontId="3"/>
  </si>
  <si>
    <t>駒込ピペット用スポイド　3ml用　10個入り</t>
    <phoneticPr fontId="3"/>
  </si>
  <si>
    <t>61-0062-06</t>
  </si>
  <si>
    <t>NO.3（コード0804-33)</t>
    <phoneticPr fontId="3"/>
  </si>
  <si>
    <t>ブラシ３点セット</t>
  </si>
  <si>
    <t>3-135-0865</t>
  </si>
  <si>
    <t>試験管の洗浄</t>
  </si>
  <si>
    <t>セット</t>
  </si>
  <si>
    <t>定性濾紙　9cm　100枚入り</t>
    <phoneticPr fontId="3"/>
  </si>
  <si>
    <t>2-871-02</t>
    <phoneticPr fontId="3"/>
  </si>
  <si>
    <t>アドバンテック</t>
    <phoneticPr fontId="3"/>
  </si>
  <si>
    <t>消毒剤検定実験に使用</t>
  </si>
  <si>
    <t>酵母エキス　500g入り</t>
    <phoneticPr fontId="3"/>
  </si>
  <si>
    <t>極東製薬工業</t>
  </si>
  <si>
    <t>551-01310-8</t>
    <phoneticPr fontId="3"/>
  </si>
  <si>
    <t>富士フイルム和光純薬</t>
    <rPh sb="0" eb="2">
      <t>フジ</t>
    </rPh>
    <rPh sb="6" eb="10">
      <t>ワコウジュンヤク</t>
    </rPh>
    <phoneticPr fontId="3"/>
  </si>
  <si>
    <t>555-35895</t>
    <phoneticPr fontId="3"/>
  </si>
  <si>
    <t>https://www.kyokutoseiyaku.co.jp/</t>
  </si>
  <si>
    <t>Tween20　(25ml)</t>
    <phoneticPr fontId="3"/>
  </si>
  <si>
    <t>Sigma-Aldrich Japan</t>
  </si>
  <si>
    <t>P1754</t>
  </si>
  <si>
    <t>166-21115</t>
    <phoneticPr fontId="3"/>
  </si>
  <si>
    <t>糸状菌懸濁液の作製</t>
  </si>
  <si>
    <t>https://www.sigmaaldrich.com/JP/ja</t>
  </si>
  <si>
    <t>https://www.sigmaaldrich.com/JP/ja</t>
    <phoneticPr fontId="3"/>
  </si>
  <si>
    <t>コルクボーラー（12本組）</t>
    <phoneticPr fontId="3"/>
  </si>
  <si>
    <t>野中理化器製作所</t>
    <rPh sb="0" eb="2">
      <t>ノナカ</t>
    </rPh>
    <rPh sb="2" eb="4">
      <t>リカ</t>
    </rPh>
    <rPh sb="4" eb="5">
      <t>キ</t>
    </rPh>
    <rPh sb="5" eb="8">
      <t>セイサクショ</t>
    </rPh>
    <phoneticPr fontId="3"/>
  </si>
  <si>
    <t>鋸刃(12本組)
4957-9772</t>
    <phoneticPr fontId="3"/>
  </si>
  <si>
    <t>病理の生物検定で使用</t>
  </si>
  <si>
    <t>https://www.monotaro.com/p/3346/7061/</t>
    <phoneticPr fontId="3"/>
  </si>
  <si>
    <t>小型サーマルサイクラー　miniPCR mini16</t>
    <phoneticPr fontId="3"/>
  </si>
  <si>
    <t>FUJI Film</t>
  </si>
  <si>
    <t>639-44771</t>
  </si>
  <si>
    <t>aso 4-2886-01</t>
    <phoneticPr fontId="3"/>
  </si>
  <si>
    <t>ウイルス抵抗性遺伝子の探索のためのPCRに使用</t>
  </si>
  <si>
    <t>https://www.fujifilm.com/ffwk/ja</t>
  </si>
  <si>
    <t>TaKaRa Ex Taq　250U</t>
    <phoneticPr fontId="3"/>
  </si>
  <si>
    <t>TAKARA</t>
  </si>
  <si>
    <t>RR001A</t>
  </si>
  <si>
    <t>類似品無し</t>
    <phoneticPr fontId="3"/>
  </si>
  <si>
    <t>https://www.takara-bio.co.jp/</t>
  </si>
  <si>
    <t>Mupid®-2plus</t>
  </si>
  <si>
    <t>AD110</t>
  </si>
  <si>
    <t>DNAの電気泳動</t>
  </si>
  <si>
    <t>https://www.takara-bio.co.jp/</t>
    <phoneticPr fontId="3"/>
  </si>
  <si>
    <t>Agarose S　100g入り</t>
    <phoneticPr fontId="3"/>
  </si>
  <si>
    <t>ニッポンジーン</t>
  </si>
  <si>
    <t>312-01193</t>
  </si>
  <si>
    <t>312-01193</t>
    <phoneticPr fontId="3"/>
  </si>
  <si>
    <t>https://www.nippongene.com/</t>
  </si>
  <si>
    <t>https://www.nippongene.com/</t>
    <phoneticPr fontId="3"/>
  </si>
  <si>
    <t>50 x TAE　500ml</t>
  </si>
  <si>
    <t>313-90035</t>
  </si>
  <si>
    <t>100bp DNA Ladder PLUS 500 μL</t>
  </si>
  <si>
    <t>日本ジェネティック</t>
  </si>
  <si>
    <t>NE-MWD100P</t>
  </si>
  <si>
    <t>https://www.n-genetics.com/</t>
  </si>
  <si>
    <t>ビューアブルーステインKANTO　500mL</t>
  </si>
  <si>
    <t>関東化学</t>
  </si>
  <si>
    <t>44045-08</t>
  </si>
  <si>
    <t>DNAの染色</t>
  </si>
  <si>
    <t>https://www.kanto.co.jp/</t>
  </si>
  <si>
    <t>DNAｿﾞﾙ (組織･細胞･液体用) DNA分離剤　50mL</t>
  </si>
  <si>
    <t>コスモバイオ</t>
  </si>
  <si>
    <t>DN127</t>
  </si>
  <si>
    <t>DNA精製</t>
  </si>
  <si>
    <t>https://www.cosmobio.co.jp/</t>
  </si>
  <si>
    <t>エタノール</t>
    <phoneticPr fontId="3"/>
  </si>
  <si>
    <t>057-00456</t>
    <phoneticPr fontId="3"/>
  </si>
  <si>
    <t>キシダ化学</t>
    <phoneticPr fontId="3"/>
  </si>
  <si>
    <t>000-28555</t>
    <phoneticPr fontId="3"/>
  </si>
  <si>
    <t>https://www.fujifilm.com/ffwk/ja</t>
    <phoneticPr fontId="3"/>
  </si>
  <si>
    <t>http://www.kishida.co.jp/product/catalog/detail/id/5011</t>
    <phoneticPr fontId="3"/>
  </si>
  <si>
    <t>3135-00 PCR用8連チューブ/キャップセット　125セット</t>
  </si>
  <si>
    <t>イナオプティカ</t>
  </si>
  <si>
    <t>3135-00</t>
  </si>
  <si>
    <t>http://www.bio-bik.co.jp</t>
    <phoneticPr fontId="3"/>
  </si>
  <si>
    <t>ホモジナイザーペッスル　10本入り</t>
    <phoneticPr fontId="3"/>
  </si>
  <si>
    <t>1005-39</t>
    <phoneticPr fontId="3"/>
  </si>
  <si>
    <t>Funakoshi</t>
    <phoneticPr fontId="3"/>
  </si>
  <si>
    <t>PCRのためのサンプル調整</t>
  </si>
  <si>
    <t>袋</t>
  </si>
  <si>
    <t>https://www.funakoshi.co.jp/searches?search_type=searchKeyword&amp;keywords=1005-39&amp;status=0</t>
    <phoneticPr fontId="3"/>
  </si>
  <si>
    <t>解剖はさみ</t>
  </si>
  <si>
    <t>検査用はさみ
TE-2007</t>
    <rPh sb="0" eb="3">
      <t>ケンサヨウ</t>
    </rPh>
    <phoneticPr fontId="3"/>
  </si>
  <si>
    <t>http://www.bio-bik.co.jp</t>
  </si>
  <si>
    <t>https://www.monotaro.com/g/00258695/</t>
    <phoneticPr fontId="3"/>
  </si>
  <si>
    <t>ピンセット</t>
  </si>
  <si>
    <t>AAピンセット先曲り
42670688</t>
    <phoneticPr fontId="3"/>
  </si>
  <si>
    <t>https://www.monotaro.com/g/04297014/</t>
    <phoneticPr fontId="3"/>
  </si>
  <si>
    <t>1.5mL ハイパーマイクロチューブ　1000本入り</t>
    <phoneticPr fontId="3"/>
  </si>
  <si>
    <t>WATSON</t>
  </si>
  <si>
    <t>131-715C</t>
  </si>
  <si>
    <t>マイクロチューブナチュラル1.5mL
1-7521-01</t>
    <phoneticPr fontId="3"/>
  </si>
  <si>
    <t>https://www.watson.co.jp/</t>
  </si>
  <si>
    <t>https://axel.as-1.co.jp/asone/d/1-7521-01/</t>
    <phoneticPr fontId="3"/>
  </si>
  <si>
    <t>10uL FastGene™ チップ　1000本入り</t>
    <phoneticPr fontId="3"/>
  </si>
  <si>
    <t>FastGene</t>
  </si>
  <si>
    <t>FG-102</t>
  </si>
  <si>
    <t>62-0887-20</t>
    <phoneticPr fontId="3"/>
  </si>
  <si>
    <t>エルゴノミックマイクロピペット</t>
    <phoneticPr fontId="3"/>
  </si>
  <si>
    <t>ニチリョー</t>
  </si>
  <si>
    <t>00-NLE-10</t>
  </si>
  <si>
    <t>ピペットガイ
PG2-10</t>
    <phoneticPr fontId="3"/>
  </si>
  <si>
    <t>https://www.nichiryo.co.jp</t>
  </si>
  <si>
    <t>https://www.monotaro.com/p/1717/6258/</t>
    <phoneticPr fontId="3"/>
  </si>
  <si>
    <t>合計：</t>
    <rPh sb="0" eb="2">
      <t>ゴウケイ</t>
    </rPh>
    <phoneticPr fontId="3"/>
  </si>
  <si>
    <t>消費税：</t>
    <rPh sb="0" eb="3">
      <t>ショウヒゼイ</t>
    </rPh>
    <phoneticPr fontId="3"/>
  </si>
  <si>
    <t>総額：</t>
    <rPh sb="0" eb="2">
      <t>ソウガク</t>
    </rPh>
    <phoneticPr fontId="3"/>
  </si>
  <si>
    <t xml:space="preserve">購入・輸送　機材リスト                                                                                                                      </t>
    <phoneticPr fontId="3"/>
  </si>
  <si>
    <t>国名：　　　　　　</t>
    <rPh sb="0" eb="1">
      <t>クニ</t>
    </rPh>
    <rPh sb="1" eb="2">
      <t>メイ</t>
    </rPh>
    <phoneticPr fontId="3"/>
  </si>
  <si>
    <t>案件名：　　　　　　　　　　　　　　　　</t>
    <rPh sb="0" eb="2">
      <t>アンケン</t>
    </rPh>
    <rPh sb="2" eb="3">
      <t>メイ</t>
    </rPh>
    <phoneticPr fontId="3"/>
  </si>
  <si>
    <t xml:space="preserve">専門家氏名*1　                             
指導科目（和文）                           
指導科目（英文）                             </t>
    <phoneticPr fontId="3"/>
  </si>
  <si>
    <t>照会情報（わかる範囲で記入願います）</t>
    <rPh sb="8" eb="10">
      <t>ハンイ</t>
    </rPh>
    <rPh sb="11" eb="13">
      <t>キニュウ</t>
    </rPh>
    <rPh sb="13" eb="14">
      <t>ネガ</t>
    </rPh>
    <phoneticPr fontId="3"/>
  </si>
  <si>
    <t>備考
（参考銘柄が1つの場合
その理由を記載すること）</t>
    <rPh sb="0" eb="2">
      <t>ビコウ</t>
    </rPh>
    <rPh sb="4" eb="6">
      <t>サンコウ</t>
    </rPh>
    <rPh sb="6" eb="8">
      <t>メイガラ</t>
    </rPh>
    <rPh sb="12" eb="14">
      <t>バアイ</t>
    </rPh>
    <rPh sb="17" eb="19">
      <t>リユウ</t>
    </rPh>
    <rPh sb="20" eb="22">
      <t>キサイ</t>
    </rPh>
    <phoneticPr fontId="3"/>
  </si>
  <si>
    <r>
      <t>必要な仕様*2　　　　　　　　　　　　　</t>
    </r>
    <r>
      <rPr>
        <sz val="8"/>
        <color theme="1"/>
        <rFont val="ＭＳ ゴシック"/>
        <family val="3"/>
        <charset val="128"/>
      </rPr>
      <t>（例：プラグの種類、電池の種類（</t>
    </r>
    <r>
      <rPr>
        <sz val="8"/>
        <color indexed="8"/>
        <rFont val="ＭＳ ゴシック"/>
        <family val="3"/>
        <charset val="128"/>
      </rPr>
      <t>アルカリ・マンガン・リチウム他）</t>
    </r>
    <rPh sb="21" eb="22">
      <t>レイ</t>
    </rPh>
    <rPh sb="27" eb="29">
      <t>シュルイ</t>
    </rPh>
    <rPh sb="30" eb="32">
      <t>デンチ</t>
    </rPh>
    <rPh sb="33" eb="35">
      <t>シュルイ</t>
    </rPh>
    <rPh sb="50" eb="51">
      <t>ホカ</t>
    </rPh>
    <phoneticPr fontId="3"/>
  </si>
  <si>
    <t>機材の用途*3　　　　　　　　　　　（具体的に）</t>
    <rPh sb="19" eb="22">
      <t>グタイテキ</t>
    </rPh>
    <phoneticPr fontId="3"/>
  </si>
  <si>
    <r>
      <t>参考銘柄①のカタログ情報又はメーカー所在地、</t>
    </r>
    <r>
      <rPr>
        <b/>
        <sz val="10"/>
        <color indexed="8"/>
        <rFont val="ＭＳ ゴシック"/>
        <family val="3"/>
        <charset val="128"/>
      </rPr>
      <t>メーカー</t>
    </r>
    <r>
      <rPr>
        <sz val="10"/>
        <color indexed="8"/>
        <rFont val="ＭＳ ゴシック"/>
        <family val="3"/>
        <charset val="128"/>
      </rPr>
      <t>のＨＰアドレス等</t>
    </r>
    <rPh sb="0" eb="4">
      <t>サンコウメイガラ</t>
    </rPh>
    <phoneticPr fontId="3"/>
  </si>
  <si>
    <r>
      <t>参考銘柄②のカタログ情報又はメーカー所在地、</t>
    </r>
    <r>
      <rPr>
        <b/>
        <sz val="10"/>
        <color indexed="8"/>
        <rFont val="ＭＳ ゴシック"/>
        <family val="3"/>
        <charset val="128"/>
      </rPr>
      <t>メーカー</t>
    </r>
    <r>
      <rPr>
        <sz val="10"/>
        <color indexed="8"/>
        <rFont val="ＭＳ ゴシック"/>
        <family val="3"/>
        <charset val="128"/>
      </rPr>
      <t>のＨＰアドレス等</t>
    </r>
    <rPh sb="0" eb="2">
      <t>サンコウ</t>
    </rPh>
    <rPh sb="2" eb="4">
      <t>メイガラ</t>
    </rPh>
    <phoneticPr fontId="3"/>
  </si>
  <si>
    <t>ツールチップ</t>
  </si>
  <si>
    <t>××××××株式会社</t>
    <rPh sb="6" eb="7">
      <t>カブ</t>
    </rPh>
    <rPh sb="7" eb="8">
      <t>シキ</t>
    </rPh>
    <rPh sb="8" eb="10">
      <t>カイシャ</t>
    </rPh>
    <phoneticPr fontId="3"/>
  </si>
  <si>
    <t>TPMN160304 T5115</t>
    <phoneticPr fontId="3"/>
  </si>
  <si>
    <t>使用者が当該機材の取り扱いに習熟しており他機種の転換が困難な為</t>
    <rPh sb="0" eb="3">
      <t>シヨウシャ</t>
    </rPh>
    <rPh sb="4" eb="6">
      <t>トウガイ</t>
    </rPh>
    <rPh sb="6" eb="8">
      <t>キザイ</t>
    </rPh>
    <rPh sb="9" eb="10">
      <t>ト</t>
    </rPh>
    <rPh sb="11" eb="12">
      <t>アツカ</t>
    </rPh>
    <rPh sb="14" eb="16">
      <t>シュウジュク</t>
    </rPh>
    <rPh sb="20" eb="23">
      <t>タキシュ</t>
    </rPh>
    <rPh sb="24" eb="26">
      <t>テンカン</t>
    </rPh>
    <rPh sb="27" eb="29">
      <t>コンナン</t>
    </rPh>
    <rPh sb="30" eb="31">
      <t>タメ</t>
    </rPh>
    <phoneticPr fontId="22"/>
  </si>
  <si>
    <t>栽培試験収量調査用</t>
    <rPh sb="0" eb="2">
      <t>サイバイ</t>
    </rPh>
    <rPh sb="2" eb="4">
      <t>シケン</t>
    </rPh>
    <rPh sb="4" eb="6">
      <t>シュウリョウ</t>
    </rPh>
    <rPh sb="6" eb="8">
      <t>チョウサ</t>
    </rPh>
    <rPh sb="8" eb="9">
      <t>ヨウ</t>
    </rPh>
    <phoneticPr fontId="3"/>
  </si>
  <si>
    <t>台</t>
    <rPh sb="0" eb="1">
      <t>ダイ</t>
    </rPh>
    <phoneticPr fontId="22"/>
  </si>
  <si>
    <t>http://www.mohotaro.com/p/4022/371</t>
    <phoneticPr fontId="22"/>
  </si>
  <si>
    <t>米・種子用計数機</t>
  </si>
  <si>
    <t>●●●●●●株式会社</t>
  </si>
  <si>
    <t>WAVER　IC-VA240V</t>
  </si>
  <si>
    <t>●●▲▲株式会社</t>
    <rPh sb="4" eb="6">
      <t>カブシキ</t>
    </rPh>
    <rPh sb="6" eb="8">
      <t>カイシャ</t>
    </rPh>
    <phoneticPr fontId="22"/>
  </si>
  <si>
    <t>openhose123</t>
    <phoneticPr fontId="22"/>
  </si>
  <si>
    <t>付属品ステンレスセンサーカバー+200ｃｃステンレスカップ　　     ブラグBFタイプ　　</t>
  </si>
  <si>
    <t>https://www.idex-net.co.jp</t>
  </si>
  <si>
    <t>https:www.cooppai.co.jp</t>
    <phoneticPr fontId="22"/>
  </si>
  <si>
    <t>米麦水分計</t>
    <rPh sb="0" eb="1">
      <t>コメ</t>
    </rPh>
    <rPh sb="1" eb="2">
      <t>ムギ</t>
    </rPh>
    <rPh sb="2" eb="4">
      <t>スイブン</t>
    </rPh>
    <rPh sb="4" eb="5">
      <t>ケイ</t>
    </rPh>
    <phoneticPr fontId="3"/>
  </si>
  <si>
    <t>▲▲▲▲▲▲株式会社</t>
  </si>
  <si>
    <t>ライスタｆ512</t>
    <phoneticPr fontId="22"/>
  </si>
  <si>
    <t>●●●●株式会社</t>
    <rPh sb="4" eb="6">
      <t>カブシキ</t>
    </rPh>
    <rPh sb="6" eb="8">
      <t>カイシャ</t>
    </rPh>
    <phoneticPr fontId="22"/>
  </si>
  <si>
    <t>SK1035a00</t>
    <phoneticPr fontId="22"/>
  </si>
  <si>
    <t>海外仕様タイプ</t>
  </si>
  <si>
    <t xml:space="preserve">                          栽培試験収量調査用</t>
    <phoneticPr fontId="22"/>
  </si>
  <si>
    <t>https://www.kett.co.jp</t>
  </si>
  <si>
    <t>https:www.root.co.jp</t>
    <phoneticPr fontId="22"/>
  </si>
  <si>
    <r>
      <rPr>
        <sz val="12"/>
        <rFont val="ＭＳ ゴシック"/>
        <family val="3"/>
        <charset val="128"/>
      </rPr>
      <t>注意</t>
    </r>
    <r>
      <rPr>
        <sz val="9"/>
        <rFont val="ＭＳ ゴシック"/>
        <family val="3"/>
        <charset val="128"/>
      </rPr>
      <t>：</t>
    </r>
    <phoneticPr fontId="17"/>
  </si>
  <si>
    <t>*1: 機材を実際に使用する専門家等の氏名を記入し、また、指導科目を和文および英文で記入してください。</t>
    <phoneticPr fontId="17"/>
  </si>
  <si>
    <t>*2: トランス、その他付属品が必要な場合は漏れのないように記入をお願いします。</t>
    <phoneticPr fontId="3"/>
  </si>
  <si>
    <t>また、現地電源仕様の機材が必要な場合、表中に電圧、相数等の情報を記入してください。</t>
    <phoneticPr fontId="17"/>
  </si>
  <si>
    <t>*3：具体的な機材の用途を記入してください（例：米麦水分計は栽培試験収量調査用機材）。専門的な機材の場合、その形態、用途やスペックが判る資料（カタログの抜粋等）を添付すること。</t>
    <rPh sb="39" eb="41">
      <t>キザイ</t>
    </rPh>
    <phoneticPr fontId="17"/>
  </si>
  <si>
    <t>*4：個、本、台、箱、冊等の単位を記入してください。</t>
    <phoneticPr fontId="17"/>
  </si>
  <si>
    <t>*5:製造業者が国内販売のみを目的とし海外輸出の基準を満たしていない製品の場合には、機材を購入できません。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</si>
</sst>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2">
    <font>
      <sz val="12"/>
      <color theme="1"/>
      <name val="ＭＳ ゴシック"/>
      <family val="2"/>
      <charset val="128"/>
    </font>
    <font>
      <sz val="12"/>
      <color theme="1"/>
      <name val="ＭＳ ゴシック"/>
      <family val="2"/>
      <charset val="128"/>
    </font>
    <font>
      <sz val="16"/>
      <name val="ＭＳ ゴシック"/>
      <family val="3"/>
      <charset val="128"/>
    </font>
    <font>
      <sz val="6"/>
      <name val="Osaka"/>
      <family val="3"/>
      <charset val="128"/>
    </font>
    <font>
      <sz val="12"/>
      <name val="ＭＳ ゴシック"/>
      <family val="3"/>
      <charset val="128"/>
    </font>
    <font>
      <u/>
      <sz val="12"/>
      <name val="ＭＳ ゴシック"/>
      <family val="3"/>
      <charset val="128"/>
    </font>
    <font>
      <sz val="8"/>
      <color indexed="8"/>
      <name val="ＭＳ ゴシック"/>
      <family val="3"/>
      <charset val="128"/>
    </font>
    <font>
      <sz val="10"/>
      <color indexed="8"/>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b/>
      <sz val="10"/>
      <color indexed="8"/>
      <name val="ＭＳ ゴシック"/>
      <family val="3"/>
      <charset val="128"/>
    </font>
    <font>
      <sz val="12"/>
      <color indexed="10"/>
      <name val="ＭＳ ゴシック"/>
      <family val="3"/>
      <charset val="128"/>
    </font>
    <font>
      <sz val="12"/>
      <color theme="1"/>
      <name val="HGSｺﾞｼｯｸM"/>
      <family val="3"/>
      <charset val="128"/>
    </font>
    <font>
      <sz val="12"/>
      <color theme="1"/>
      <name val="ＭＳ ゴシック"/>
      <family val="3"/>
      <charset val="128"/>
    </font>
    <font>
      <sz val="12"/>
      <color theme="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u/>
      <sz val="10"/>
      <color theme="1"/>
      <name val="ＭＳ ゴシック"/>
      <family val="3"/>
      <charset val="128"/>
    </font>
    <font>
      <b/>
      <sz val="12"/>
      <name val="ＭＳ ゴシック"/>
      <family val="3"/>
      <charset val="128"/>
    </font>
    <font>
      <sz val="8"/>
      <color theme="1"/>
      <name val="ＭＳ ゴシック"/>
      <family val="3"/>
      <charset val="128"/>
    </font>
    <font>
      <sz val="6"/>
      <name val="ＭＳ ゴシック"/>
      <family val="2"/>
      <charset val="128"/>
    </font>
    <font>
      <b/>
      <sz val="9"/>
      <color indexed="81"/>
      <name val="ＭＳ Ｐゴシック"/>
      <family val="3"/>
      <charset val="128"/>
    </font>
    <font>
      <sz val="9"/>
      <color indexed="81"/>
      <name val="ＭＳ Ｐゴシック"/>
      <family val="3"/>
      <charset val="128"/>
    </font>
    <font>
      <u/>
      <sz val="12"/>
      <color theme="10"/>
      <name val="ＭＳ ゴシック"/>
      <family val="2"/>
      <charset val="128"/>
    </font>
    <font>
      <sz val="9"/>
      <color indexed="81"/>
      <name val="MS P ゴシック"/>
      <family val="3"/>
      <charset val="128"/>
    </font>
    <font>
      <b/>
      <sz val="9"/>
      <color indexed="81"/>
      <name val="MS P ゴシック"/>
      <family val="3"/>
      <charset val="128"/>
    </font>
    <font>
      <b/>
      <u/>
      <sz val="16"/>
      <name val="ＭＳ ゴシック"/>
      <family val="3"/>
      <charset val="128"/>
    </font>
    <font>
      <sz val="14"/>
      <name val="ＭＳ ゴシック"/>
      <family val="3"/>
      <charset val="128"/>
    </font>
    <font>
      <b/>
      <sz val="11"/>
      <name val="ＭＳ ゴシック"/>
      <family val="3"/>
      <charset val="128"/>
    </font>
    <font>
      <b/>
      <u/>
      <sz val="11"/>
      <color theme="1"/>
      <name val="ＭＳ ゴシック"/>
      <family val="3"/>
      <charset val="128"/>
    </font>
    <font>
      <b/>
      <u/>
      <sz val="11"/>
      <color theme="1"/>
      <name val="ＭＳ Ｐゴシック"/>
      <family val="3"/>
      <charset val="128"/>
    </font>
    <font>
      <b/>
      <sz val="11"/>
      <color theme="1"/>
      <name val="ＭＳ ゴシック"/>
      <family val="3"/>
      <charset val="128"/>
    </font>
    <font>
      <sz val="18"/>
      <name val="ＭＳ ゴシック"/>
      <family val="3"/>
      <charset val="128"/>
    </font>
    <font>
      <sz val="20"/>
      <name val="ＭＳ ゴシック"/>
      <family val="3"/>
      <charset val="128"/>
    </font>
    <font>
      <b/>
      <sz val="20"/>
      <name val="ＭＳ ゴシック"/>
      <family val="3"/>
      <charset val="128"/>
    </font>
    <font>
      <b/>
      <u/>
      <sz val="20"/>
      <name val="ＭＳ ゴシック"/>
      <family val="3"/>
      <charset val="128"/>
    </font>
    <font>
      <u/>
      <sz val="20"/>
      <name val="ＭＳ ゴシック"/>
      <family val="3"/>
      <charset val="128"/>
    </font>
    <font>
      <sz val="20"/>
      <color theme="1"/>
      <name val="ＭＳ ゴシック"/>
      <family val="3"/>
      <charset val="128"/>
    </font>
    <font>
      <sz val="20"/>
      <color indexed="8"/>
      <name val="ＭＳ ゴシック"/>
      <family val="3"/>
      <charset val="128"/>
    </font>
    <font>
      <b/>
      <sz val="20"/>
      <color indexed="8"/>
      <name val="ＭＳ ゴシック"/>
      <family val="3"/>
      <charset val="128"/>
    </font>
    <font>
      <b/>
      <sz val="20"/>
      <color theme="1"/>
      <name val="ＭＳ ゴシック"/>
      <family val="3"/>
      <charset val="128"/>
    </font>
    <font>
      <sz val="16"/>
      <color theme="1"/>
      <name val="ＭＳ ゴシック"/>
      <family val="3"/>
      <charset val="128"/>
    </font>
    <font>
      <sz val="16"/>
      <color indexed="8"/>
      <name val="ＭＳ ゴシック"/>
      <family val="3"/>
      <charset val="128"/>
    </font>
    <font>
      <sz val="12"/>
      <name val="Hiragino Kaku Gothic Pro W3"/>
      <family val="2"/>
      <charset val="128"/>
    </font>
    <font>
      <u/>
      <sz val="12"/>
      <color theme="10"/>
      <name val="Hiragino Kaku Gothic Pro W3"/>
      <family val="2"/>
      <charset val="128"/>
    </font>
    <font>
      <sz val="12"/>
      <color theme="1"/>
      <name val="Hiragino Kaku Gothic Pro W3"/>
      <family val="2"/>
      <charset val="128"/>
    </font>
    <font>
      <sz val="8"/>
      <name val="Hiragino Kaku Gothic Pro W3"/>
      <family val="2"/>
      <charset val="128"/>
    </font>
    <font>
      <u/>
      <sz val="8"/>
      <color theme="10"/>
      <name val="Hiragino Kaku Gothic Pro W3"/>
      <family val="2"/>
      <charset val="128"/>
    </font>
    <font>
      <sz val="10"/>
      <color theme="1"/>
      <name val="Hiragino Kaku Gothic Pro W3"/>
      <family val="2"/>
      <charset val="128"/>
    </font>
    <font>
      <u/>
      <sz val="20"/>
      <color rgb="FF000000"/>
      <name val="ＭＳ 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6" fillId="0" borderId="0"/>
    <xf numFmtId="0" fontId="25" fillId="0" borderId="0" applyNumberFormat="0" applyFill="0" applyBorder="0" applyAlignment="0" applyProtection="0">
      <alignment vertical="center"/>
    </xf>
    <xf numFmtId="40" fontId="1"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138">
    <xf numFmtId="0" fontId="0" fillId="0" borderId="0" xfId="0">
      <alignment vertical="center"/>
    </xf>
    <xf numFmtId="0" fontId="4" fillId="0" borderId="0" xfId="0" applyFont="1" applyAlignment="1">
      <alignment vertical="center" wrapText="1"/>
    </xf>
    <xf numFmtId="0" fontId="9" fillId="0" borderId="0" xfId="2" applyFont="1" applyAlignment="1">
      <alignment horizontal="left"/>
    </xf>
    <xf numFmtId="0" fontId="18" fillId="0" borderId="0" xfId="2" applyFont="1"/>
    <xf numFmtId="0" fontId="16" fillId="0" borderId="0" xfId="2"/>
    <xf numFmtId="20" fontId="9" fillId="0" borderId="0" xfId="2" applyNumberFormat="1" applyFont="1" applyAlignment="1">
      <alignment horizontal="left"/>
    </xf>
    <xf numFmtId="0" fontId="4" fillId="0" borderId="0" xfId="0" applyFont="1" applyAlignment="1">
      <alignment horizontal="center" vertical="center" wrapText="1"/>
    </xf>
    <xf numFmtId="0" fontId="18" fillId="0" borderId="0" xfId="0" applyFont="1" applyAlignment="1">
      <alignment vertical="center" wrapText="1"/>
    </xf>
    <xf numFmtId="0" fontId="8" fillId="0" borderId="1" xfId="0" applyFont="1" applyBorder="1" applyAlignment="1">
      <alignment horizontal="left" vertical="center" wrapText="1"/>
    </xf>
    <xf numFmtId="0" fontId="5" fillId="0" borderId="0" xfId="0" applyFont="1">
      <alignment vertical="center"/>
    </xf>
    <xf numFmtId="0" fontId="10" fillId="0" borderId="1" xfId="0" applyFont="1" applyBorder="1" applyAlignment="1">
      <alignment horizontal="center" vertical="center" wrapText="1"/>
    </xf>
    <xf numFmtId="0" fontId="20" fillId="0" borderId="0" xfId="0" applyFont="1" applyAlignment="1">
      <alignment vertical="center" wrapText="1"/>
    </xf>
    <xf numFmtId="0" fontId="10" fillId="0" borderId="1" xfId="0" applyFont="1" applyBorder="1" applyAlignment="1">
      <alignment wrapText="1"/>
    </xf>
    <xf numFmtId="0" fontId="4" fillId="0" borderId="1" xfId="0" applyFont="1" applyBorder="1" applyAlignment="1">
      <alignment horizontal="center" vertical="center" wrapText="1"/>
    </xf>
    <xf numFmtId="0" fontId="8" fillId="0" borderId="1" xfId="0" applyFont="1" applyBorder="1" applyAlignment="1">
      <alignment vertical="center" wrapText="1"/>
    </xf>
    <xf numFmtId="38" fontId="4" fillId="0" borderId="1" xfId="1" applyFont="1" applyBorder="1" applyAlignment="1">
      <alignment horizontal="center" vertical="center" wrapText="1"/>
    </xf>
    <xf numFmtId="0" fontId="12" fillId="0" borderId="1" xfId="0" applyFont="1" applyBorder="1" applyAlignment="1">
      <alignment vertical="center" wrapText="1"/>
    </xf>
    <xf numFmtId="0" fontId="13" fillId="0" borderId="1" xfId="0" applyFont="1" applyBorder="1">
      <alignment vertical="center"/>
    </xf>
    <xf numFmtId="0" fontId="14" fillId="0" borderId="1" xfId="0" applyFont="1" applyBorder="1" applyAlignment="1">
      <alignment horizontal="right" vertical="center"/>
    </xf>
    <xf numFmtId="38" fontId="14" fillId="0" borderId="1" xfId="0" applyNumberFormat="1" applyFont="1" applyBorder="1">
      <alignment vertical="center"/>
    </xf>
    <xf numFmtId="0" fontId="14" fillId="0" borderId="1" xfId="0" applyFont="1" applyBorder="1">
      <alignment vertical="center"/>
    </xf>
    <xf numFmtId="0" fontId="15" fillId="0" borderId="2" xfId="0" applyFont="1" applyBorder="1">
      <alignment vertical="center"/>
    </xf>
    <xf numFmtId="0" fontId="0" fillId="0" borderId="7" xfId="0" applyBorder="1">
      <alignment vertical="center"/>
    </xf>
    <xf numFmtId="0" fontId="15" fillId="0" borderId="3" xfId="0" applyFont="1" applyBorder="1">
      <alignment vertical="center"/>
    </xf>
    <xf numFmtId="0" fontId="0" fillId="0" borderId="8" xfId="0" applyBorder="1">
      <alignment vertical="center"/>
    </xf>
    <xf numFmtId="0" fontId="15" fillId="0" borderId="6" xfId="0" applyFont="1" applyBorder="1">
      <alignment vertical="center"/>
    </xf>
    <xf numFmtId="0" fontId="0" fillId="0" borderId="6" xfId="0" applyBorder="1">
      <alignment vertical="center"/>
    </xf>
    <xf numFmtId="0" fontId="0" fillId="0" borderId="2" xfId="0" applyBorder="1">
      <alignment vertical="center"/>
    </xf>
    <xf numFmtId="0" fontId="0" fillId="0" borderId="3" xfId="0" applyBorder="1">
      <alignment vertical="center"/>
    </xf>
    <xf numFmtId="0" fontId="15" fillId="0" borderId="7" xfId="0" applyFont="1" applyBorder="1">
      <alignment vertical="center"/>
    </xf>
    <xf numFmtId="0" fontId="20" fillId="2" borderId="0" xfId="0" applyFont="1" applyFill="1" applyAlignment="1">
      <alignment vertical="center" wrapText="1"/>
    </xf>
    <xf numFmtId="0" fontId="20" fillId="2" borderId="0" xfId="0" applyFont="1" applyFill="1" applyAlignment="1">
      <alignment wrapText="1"/>
    </xf>
    <xf numFmtId="0" fontId="8" fillId="0" borderId="9" xfId="0" applyFont="1" applyBorder="1" applyAlignment="1">
      <alignment horizontal="left" vertical="center" wrapText="1"/>
    </xf>
    <xf numFmtId="0" fontId="0" fillId="0" borderId="1" xfId="0" applyBorder="1">
      <alignment vertical="center"/>
    </xf>
    <xf numFmtId="0" fontId="18" fillId="0" borderId="0" xfId="0" applyFont="1" applyAlignment="1"/>
    <xf numFmtId="0" fontId="30" fillId="0" borderId="0" xfId="0" applyFont="1" applyAlignment="1"/>
    <xf numFmtId="0" fontId="30" fillId="0" borderId="0" xfId="0" applyFont="1" applyAlignment="1">
      <alignment wrapText="1"/>
    </xf>
    <xf numFmtId="0" fontId="31" fillId="0" borderId="0" xfId="2" applyFont="1"/>
    <xf numFmtId="0" fontId="32" fillId="0" borderId="0" xfId="2" applyFont="1"/>
    <xf numFmtId="0" fontId="4" fillId="0" borderId="9" xfId="0" applyFont="1" applyBorder="1" applyAlignment="1">
      <alignment horizontal="center" vertical="center" wrapText="1"/>
    </xf>
    <xf numFmtId="0" fontId="8" fillId="0" borderId="9" xfId="0" applyFont="1" applyBorder="1" applyAlignment="1">
      <alignment vertical="center" wrapText="1"/>
    </xf>
    <xf numFmtId="0" fontId="8" fillId="0" borderId="11" xfId="0" applyFont="1" applyBorder="1" applyAlignment="1">
      <alignment horizontal="left" vertical="center" wrapText="1"/>
    </xf>
    <xf numFmtId="0" fontId="10" fillId="0" borderId="11"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18" fillId="0" borderId="9" xfId="2" applyNumberFormat="1" applyFont="1" applyBorder="1" applyAlignment="1">
      <alignment horizontal="center" vertical="center" wrapText="1"/>
    </xf>
    <xf numFmtId="176" fontId="18" fillId="0" borderId="5" xfId="2" applyNumberFormat="1" applyFont="1" applyBorder="1" applyAlignment="1">
      <alignment horizontal="center" vertical="center" wrapText="1"/>
    </xf>
    <xf numFmtId="0" fontId="4" fillId="0" borderId="13" xfId="0" applyFont="1" applyBorder="1" applyAlignment="1">
      <alignment horizontal="center" vertical="center" wrapText="1"/>
    </xf>
    <xf numFmtId="0" fontId="8" fillId="0" borderId="10" xfId="0" applyFont="1" applyBorder="1" applyAlignment="1">
      <alignment vertical="center" wrapText="1"/>
    </xf>
    <xf numFmtId="0" fontId="8" fillId="0" borderId="13" xfId="0" applyFont="1" applyBorder="1" applyAlignment="1">
      <alignment horizontal="left" vertical="center" wrapText="1"/>
    </xf>
    <xf numFmtId="0" fontId="8" fillId="0" borderId="13" xfId="0" applyFont="1" applyBorder="1" applyAlignment="1">
      <alignment vertical="center" wrapText="1"/>
    </xf>
    <xf numFmtId="38" fontId="4" fillId="0" borderId="13" xfId="1" applyFont="1" applyBorder="1" applyAlignment="1">
      <alignment horizontal="center" vertical="center" wrapText="1"/>
    </xf>
    <xf numFmtId="0" fontId="33" fillId="0" borderId="0" xfId="2" applyFont="1"/>
    <xf numFmtId="0" fontId="49" fillId="0" borderId="14" xfId="3" applyFont="1" applyFill="1" applyBorder="1" applyAlignment="1">
      <alignment horizontal="left" vertical="center" wrapText="1"/>
    </xf>
    <xf numFmtId="0" fontId="49" fillId="0" borderId="14" xfId="3" applyFont="1" applyFill="1" applyBorder="1">
      <alignment vertical="center"/>
    </xf>
    <xf numFmtId="0" fontId="46" fillId="0" borderId="14" xfId="3" applyFont="1" applyFill="1" applyBorder="1" applyAlignment="1">
      <alignment horizontal="left" vertical="center" wrapText="1"/>
    </xf>
    <xf numFmtId="38" fontId="45" fillId="0" borderId="14" xfId="1" applyFont="1" applyFill="1" applyBorder="1" applyAlignment="1">
      <alignment horizontal="right" vertical="center" wrapText="1"/>
    </xf>
    <xf numFmtId="38" fontId="45" fillId="0" borderId="14" xfId="4" applyNumberFormat="1" applyFont="1" applyFill="1" applyBorder="1" applyAlignment="1">
      <alignment horizontal="right" vertical="center" wrapText="1"/>
    </xf>
    <xf numFmtId="38" fontId="45" fillId="0" borderId="14" xfId="4" applyNumberFormat="1" applyFont="1" applyFill="1" applyBorder="1" applyAlignment="1">
      <alignment vertical="center" wrapText="1"/>
    </xf>
    <xf numFmtId="0" fontId="25" fillId="0" borderId="14" xfId="3" applyFill="1" applyBorder="1">
      <alignment vertical="center"/>
    </xf>
    <xf numFmtId="0" fontId="25" fillId="0" borderId="14" xfId="3" applyFill="1" applyBorder="1" applyAlignment="1">
      <alignment horizontal="left" vertical="center" wrapText="1"/>
    </xf>
    <xf numFmtId="0" fontId="34" fillId="0" borderId="0" xfId="0" applyFont="1" applyAlignment="1">
      <alignment horizontal="center" vertical="center" wrapText="1"/>
    </xf>
    <xf numFmtId="0" fontId="28" fillId="0" borderId="0" xfId="0" applyFont="1">
      <alignment vertical="center"/>
    </xf>
    <xf numFmtId="0" fontId="9" fillId="0" borderId="14" xfId="0" applyFont="1" applyBorder="1">
      <alignment vertical="center"/>
    </xf>
    <xf numFmtId="0" fontId="9" fillId="0" borderId="7" xfId="0" applyFont="1" applyBorder="1">
      <alignment vertical="center"/>
    </xf>
    <xf numFmtId="0" fontId="39" fillId="0" borderId="14" xfId="0" applyFont="1" applyBorder="1" applyAlignment="1">
      <alignment horizontal="center" vertical="center" wrapText="1"/>
    </xf>
    <xf numFmtId="0" fontId="39" fillId="0" borderId="0" xfId="0" applyFont="1" applyAlignment="1">
      <alignment horizontal="center" vertical="center" wrapText="1"/>
    </xf>
    <xf numFmtId="0" fontId="10" fillId="0" borderId="7" xfId="0" applyFont="1" applyBorder="1" applyAlignment="1">
      <alignment vertical="center" wrapText="1"/>
    </xf>
    <xf numFmtId="0" fontId="45" fillId="0" borderId="14" xfId="0" applyFont="1" applyBorder="1" applyAlignment="1">
      <alignment horizontal="center" vertical="center" wrapText="1"/>
    </xf>
    <xf numFmtId="0" fontId="45" fillId="0" borderId="14" xfId="0" applyFont="1" applyBorder="1" applyAlignment="1">
      <alignment horizontal="left" vertical="center" wrapText="1"/>
    </xf>
    <xf numFmtId="0" fontId="45" fillId="0" borderId="14" xfId="0" applyFont="1" applyBorder="1" applyAlignment="1">
      <alignment vertical="center" wrapText="1"/>
    </xf>
    <xf numFmtId="0" fontId="45" fillId="0" borderId="14" xfId="2" applyFont="1" applyBorder="1" applyAlignment="1">
      <alignment horizontal="left" vertical="center" wrapText="1"/>
    </xf>
    <xf numFmtId="0" fontId="45" fillId="0" borderId="14" xfId="2" applyFont="1" applyBorder="1" applyAlignment="1">
      <alignment horizontal="center" vertical="center" wrapText="1"/>
    </xf>
    <xf numFmtId="0" fontId="48" fillId="0" borderId="14" xfId="0" applyFont="1" applyBorder="1" applyAlignment="1">
      <alignment horizontal="left" vertical="center" wrapText="1"/>
    </xf>
    <xf numFmtId="0" fontId="0" fillId="0" borderId="14" xfId="0" applyBorder="1">
      <alignment vertical="center"/>
    </xf>
    <xf numFmtId="0" fontId="47" fillId="0" borderId="0" xfId="0" applyFont="1">
      <alignment vertical="center"/>
    </xf>
    <xf numFmtId="0" fontId="0" fillId="0" borderId="14" xfId="0" applyBorder="1" applyAlignment="1">
      <alignment vertical="center" wrapText="1"/>
    </xf>
    <xf numFmtId="3" fontId="45" fillId="0" borderId="14" xfId="0" applyNumberFormat="1" applyFont="1" applyBorder="1" applyAlignment="1">
      <alignment horizontal="center" vertical="center" wrapText="1"/>
    </xf>
    <xf numFmtId="0" fontId="25" fillId="0" borderId="0" xfId="3" applyFill="1">
      <alignment vertical="center"/>
    </xf>
    <xf numFmtId="0" fontId="45" fillId="0" borderId="14" xfId="2" applyFont="1" applyBorder="1" applyAlignment="1">
      <alignment horizontal="center" vertical="top" wrapText="1"/>
    </xf>
    <xf numFmtId="56" fontId="45" fillId="0" borderId="14" xfId="0" applyNumberFormat="1" applyFont="1" applyBorder="1" applyAlignment="1">
      <alignment horizontal="left" vertical="center" wrapText="1"/>
    </xf>
    <xf numFmtId="0" fontId="15" fillId="0" borderId="14" xfId="0" applyFont="1" applyBorder="1">
      <alignment vertical="center"/>
    </xf>
    <xf numFmtId="0" fontId="12" fillId="0" borderId="14" xfId="0" applyFont="1" applyBorder="1" applyAlignment="1">
      <alignment vertical="center" wrapText="1"/>
    </xf>
    <xf numFmtId="0" fontId="13" fillId="0" borderId="14" xfId="0" applyFont="1" applyBorder="1">
      <alignment vertical="center"/>
    </xf>
    <xf numFmtId="0" fontId="42" fillId="0" borderId="14" xfId="0" applyFont="1" applyBorder="1" applyAlignment="1">
      <alignment horizontal="right" vertical="center"/>
    </xf>
    <xf numFmtId="38" fontId="14" fillId="0" borderId="14" xfId="0" applyNumberFormat="1" applyFont="1" applyBorder="1">
      <alignment vertical="center"/>
    </xf>
    <xf numFmtId="0" fontId="0" fillId="0" borderId="15" xfId="0" applyBorder="1">
      <alignment vertical="center"/>
    </xf>
    <xf numFmtId="0" fontId="14" fillId="0" borderId="14" xfId="0" applyFont="1" applyBorder="1">
      <alignment vertical="center"/>
    </xf>
    <xf numFmtId="0" fontId="0" fillId="0" borderId="17" xfId="0" applyBorder="1">
      <alignment vertical="center"/>
    </xf>
    <xf numFmtId="0" fontId="15" fillId="0" borderId="16" xfId="0" applyFont="1" applyBorder="1">
      <alignment vertical="center"/>
    </xf>
    <xf numFmtId="0" fontId="12" fillId="0" borderId="0" xfId="0" applyFont="1" applyAlignment="1">
      <alignment vertical="center" wrapText="1"/>
    </xf>
    <xf numFmtId="0" fontId="13" fillId="0" borderId="0" xfId="0" applyFont="1">
      <alignment vertical="center"/>
    </xf>
    <xf numFmtId="0" fontId="42" fillId="0" borderId="0" xfId="0" applyFont="1" applyAlignment="1">
      <alignment horizontal="right" vertical="center"/>
    </xf>
    <xf numFmtId="38" fontId="14" fillId="0" borderId="0" xfId="0" applyNumberFormat="1" applyFont="1">
      <alignment vertical="center"/>
    </xf>
    <xf numFmtId="0" fontId="15" fillId="0" borderId="0" xfId="0" applyFont="1">
      <alignment vertical="center"/>
    </xf>
    <xf numFmtId="0" fontId="29" fillId="0" borderId="0" xfId="0" applyFont="1" applyAlignment="1">
      <alignment vertical="center" wrapText="1"/>
    </xf>
    <xf numFmtId="0" fontId="35" fillId="0" borderId="0" xfId="0" applyFont="1" applyAlignment="1">
      <alignment vertical="center" wrapText="1"/>
    </xf>
    <xf numFmtId="0" fontId="35" fillId="0" borderId="0" xfId="0" applyFont="1" applyAlignment="1"/>
    <xf numFmtId="0" fontId="36" fillId="0" borderId="0" xfId="0" applyFont="1" applyAlignment="1"/>
    <xf numFmtId="0" fontId="36" fillId="0" borderId="0" xfId="0" applyFont="1" applyAlignment="1">
      <alignment wrapText="1"/>
    </xf>
    <xf numFmtId="0" fontId="14" fillId="0" borderId="0" xfId="0" applyFont="1">
      <alignment vertical="center"/>
    </xf>
    <xf numFmtId="0" fontId="50" fillId="0" borderId="0" xfId="0" applyFont="1" applyAlignment="1">
      <alignment horizontal="center" vertical="center" wrapText="1"/>
    </xf>
    <xf numFmtId="0" fontId="39" fillId="0" borderId="14" xfId="0" applyFont="1" applyBorder="1" applyAlignment="1">
      <alignment horizontal="center" vertical="center" wrapText="1"/>
    </xf>
    <xf numFmtId="0" fontId="35" fillId="0" borderId="0" xfId="0" applyFont="1" applyAlignment="1">
      <alignment horizontal="center" vertical="center" wrapText="1"/>
    </xf>
    <xf numFmtId="0" fontId="28" fillId="0" borderId="0" xfId="0" applyFont="1" applyAlignment="1">
      <alignment vertical="center"/>
    </xf>
    <xf numFmtId="0" fontId="35" fillId="0" borderId="14" xfId="0" applyFont="1" applyBorder="1" applyAlignment="1">
      <alignment horizontal="center" vertical="center" wrapText="1"/>
    </xf>
    <xf numFmtId="0" fontId="37" fillId="0" borderId="0" xfId="0" applyFont="1" applyAlignment="1">
      <alignment vertical="center"/>
    </xf>
    <xf numFmtId="0" fontId="35" fillId="0" borderId="14" xfId="0" applyFont="1" applyBorder="1" applyAlignment="1">
      <alignment horizontal="center" vertical="center"/>
    </xf>
    <xf numFmtId="0" fontId="51" fillId="0" borderId="0" xfId="0" applyFont="1" applyAlignment="1">
      <alignment horizontal="left" vertical="top" wrapText="1"/>
    </xf>
    <xf numFmtId="0" fontId="38" fillId="0" borderId="0" xfId="0" applyFont="1" applyAlignment="1">
      <alignment horizontal="left" vertical="top" wrapText="1"/>
    </xf>
    <xf numFmtId="0" fontId="18" fillId="0" borderId="0" xfId="0" applyFont="1" applyAlignment="1">
      <alignment horizontal="left" wrapText="1"/>
    </xf>
    <xf numFmtId="0" fontId="19" fillId="0" borderId="0" xfId="0" applyFont="1" applyAlignment="1">
      <alignment horizontal="right" vertical="center" wrapText="1"/>
    </xf>
    <xf numFmtId="0" fontId="9" fillId="0" borderId="1" xfId="0" applyFont="1" applyBorder="1" applyAlignment="1">
      <alignment horizontal="center" vertical="center"/>
    </xf>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0" fillId="0" borderId="9" xfId="0" applyBorder="1" applyAlignment="1">
      <alignment horizontal="center" vertical="center"/>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0" fillId="0" borderId="4" xfId="0" applyBorder="1" applyAlignment="1">
      <alignment horizontal="center" vertical="center"/>
    </xf>
    <xf numFmtId="0" fontId="0" fillId="0" borderId="1" xfId="0" applyBorder="1" applyAlignment="1">
      <alignment horizontal="center" vertical="center"/>
    </xf>
    <xf numFmtId="0" fontId="19" fillId="0" borderId="5" xfId="0" applyFont="1" applyBorder="1" applyAlignment="1">
      <alignment horizontal="right" vertical="center" wrapText="1"/>
    </xf>
    <xf numFmtId="0" fontId="8" fillId="0" borderId="1" xfId="0" applyFont="1" applyBorder="1" applyAlignment="1">
      <alignment horizontal="left" vertical="center" wrapText="1"/>
    </xf>
    <xf numFmtId="0" fontId="25" fillId="0" borderId="13" xfId="3" applyBorder="1" applyAlignment="1">
      <alignment horizontal="left" vertical="center" wrapText="1"/>
    </xf>
    <xf numFmtId="0" fontId="8" fillId="0" borderId="13" xfId="0" applyFont="1" applyBorder="1" applyAlignment="1">
      <alignment horizontal="left" vertical="center" wrapText="1"/>
    </xf>
    <xf numFmtId="0" fontId="0" fillId="0" borderId="13" xfId="0" applyBorder="1" applyAlignment="1">
      <alignment horizontal="left"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25" fillId="0" borderId="9" xfId="3" applyBorder="1" applyAlignment="1">
      <alignment horizontal="left" vertical="center" wrapText="1"/>
    </xf>
    <xf numFmtId="0" fontId="25" fillId="0" borderId="1" xfId="3" applyBorder="1" applyAlignment="1">
      <alignment horizontal="left" vertical="center" wrapText="1"/>
    </xf>
    <xf numFmtId="0" fontId="0" fillId="0" borderId="1" xfId="0" applyBorder="1" applyAlignment="1">
      <alignment horizontal="left" vertical="center"/>
    </xf>
    <xf numFmtId="0" fontId="2"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top" wrapText="1"/>
    </xf>
    <xf numFmtId="0" fontId="4" fillId="0" borderId="0" xfId="0" applyFont="1" applyAlignment="1">
      <alignment horizontal="left"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cellXfs>
  <cellStyles count="6">
    <cellStyle name="Hyperlink" xfId="5" xr:uid="{00000000-0005-0000-0000-000000000000}"/>
    <cellStyle name="ハイパーリンク" xfId="3" builtinId="8"/>
    <cellStyle name="桁区切り" xfId="1" builtinId="6"/>
    <cellStyle name="桁区切り [0.00]" xfId="4" builtinId="3"/>
    <cellStyle name="標準" xfId="0" builtinId="0"/>
    <cellStyle name="標準_携行機材等業務依頼書付属書、機材リスト"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s-1.co.jp/" TargetMode="External"/><Relationship Id="rId13" Type="http://schemas.openxmlformats.org/officeDocument/2006/relationships/hyperlink" Target="https://www.monotaro.com/p/3346/7061/" TargetMode="External"/><Relationship Id="rId18" Type="http://schemas.openxmlformats.org/officeDocument/2006/relationships/hyperlink" Target="https://axel.as-1.co.jp/asone/d/1-7521-01/" TargetMode="External"/><Relationship Id="rId26" Type="http://schemas.openxmlformats.org/officeDocument/2006/relationships/hyperlink" Target="https://www.nippongene.com/" TargetMode="External"/><Relationship Id="rId3" Type="http://schemas.openxmlformats.org/officeDocument/2006/relationships/hyperlink" Target="https://www.kenis.co.jp/" TargetMode="External"/><Relationship Id="rId21" Type="http://schemas.openxmlformats.org/officeDocument/2006/relationships/hyperlink" Target="https://www.nichiden-rika.com/" TargetMode="External"/><Relationship Id="rId7" Type="http://schemas.openxmlformats.org/officeDocument/2006/relationships/hyperlink" Target="http://www.maruemu.com/catalog/No80000/index.html?directPage=278" TargetMode="External"/><Relationship Id="rId12" Type="http://schemas.openxmlformats.org/officeDocument/2006/relationships/hyperlink" Target="https://www.monotaro.com/p/1717/6258/" TargetMode="External"/><Relationship Id="rId17" Type="http://schemas.openxmlformats.org/officeDocument/2006/relationships/hyperlink" Target="https://www.funakoshi.co.jp/searches?search_type=searchKeyword&amp;keywords=1005-39&amp;status=0" TargetMode="External"/><Relationship Id="rId25" Type="http://schemas.openxmlformats.org/officeDocument/2006/relationships/hyperlink" Target="https://www.takara-bio.co.jp/" TargetMode="External"/><Relationship Id="rId2" Type="http://schemas.openxmlformats.org/officeDocument/2006/relationships/hyperlink" Target="http://www.maruemu.com/catalog/No80000/index.html?directPage=98" TargetMode="External"/><Relationship Id="rId16" Type="http://schemas.openxmlformats.org/officeDocument/2006/relationships/hyperlink" Target="http://www.kishida.co.jp/product/catalog/detail/id/5011" TargetMode="External"/><Relationship Id="rId20" Type="http://schemas.openxmlformats.org/officeDocument/2006/relationships/hyperlink" Target="https://www.nsl.nikon.com/jpn/" TargetMode="External"/><Relationship Id="rId29" Type="http://schemas.openxmlformats.org/officeDocument/2006/relationships/hyperlink" Target="http://www.bio-bik.co.jp/" TargetMode="External"/><Relationship Id="rId1" Type="http://schemas.openxmlformats.org/officeDocument/2006/relationships/hyperlink" Target="http://www.maruemu.com/catalog/No80000/index.html?directPage=70" TargetMode="External"/><Relationship Id="rId6" Type="http://schemas.openxmlformats.org/officeDocument/2006/relationships/hyperlink" Target="http://www.maruemu.com/catalog/No80000/index.html?directPage=278" TargetMode="External"/><Relationship Id="rId11" Type="http://schemas.openxmlformats.org/officeDocument/2006/relationships/hyperlink" Target="http://www.maruemu.com/catalog/No80000/index.html?directPage=278" TargetMode="External"/><Relationship Id="rId24" Type="http://schemas.openxmlformats.org/officeDocument/2006/relationships/hyperlink" Target="https://www.kenis.co.jp/" TargetMode="External"/><Relationship Id="rId5" Type="http://schemas.openxmlformats.org/officeDocument/2006/relationships/hyperlink" Target="https://san-web.co-sansyo.co.jp/sanweb/d/73-0086" TargetMode="External"/><Relationship Id="rId15" Type="http://schemas.openxmlformats.org/officeDocument/2006/relationships/hyperlink" Target="https://www.monotaro.com/g/00258695/" TargetMode="External"/><Relationship Id="rId23" Type="http://schemas.openxmlformats.org/officeDocument/2006/relationships/hyperlink" Target="https://www.sigmaaldrich.com/JP/ja" TargetMode="External"/><Relationship Id="rId28" Type="http://schemas.openxmlformats.org/officeDocument/2006/relationships/hyperlink" Target="https://www.fujifilm.com/ffwk/ja" TargetMode="External"/><Relationship Id="rId10" Type="http://schemas.openxmlformats.org/officeDocument/2006/relationships/hyperlink" Target="http://www.maruemu.com/catalog/No80000/index.html?directPage=278" TargetMode="External"/><Relationship Id="rId19" Type="http://schemas.openxmlformats.org/officeDocument/2006/relationships/hyperlink" Target="https://bio.tomys.co.jp/" TargetMode="External"/><Relationship Id="rId31" Type="http://schemas.openxmlformats.org/officeDocument/2006/relationships/printerSettings" Target="../printerSettings/printerSettings1.bin"/><Relationship Id="rId4" Type="http://schemas.openxmlformats.org/officeDocument/2006/relationships/hyperlink" Target="https://san-web.co-sansyo.co.jp/sanweb/d/36-3877" TargetMode="External"/><Relationship Id="rId9" Type="http://schemas.openxmlformats.org/officeDocument/2006/relationships/hyperlink" Target="https://digi.co-sansyo.co.jp/iportal/CatalogViewInterfaceStartUpAction.do?method=startUp&amp;mode=PAGE&amp;volumeID=SSH00001&amp;catalogId=1262950000&amp;pageGroupId=826&amp;keyword=94-0878&amp;menuStyle=0&amp;designID=SAN02&amp;catalogCategoryId=&amp;designConfirmFlg=&amp;pagePosition=L" TargetMode="External"/><Relationship Id="rId14" Type="http://schemas.openxmlformats.org/officeDocument/2006/relationships/hyperlink" Target="https://www.monotaro.com/g/04297014/" TargetMode="External"/><Relationship Id="rId22" Type="http://schemas.openxmlformats.org/officeDocument/2006/relationships/hyperlink" Target="https://www.as-1.co.jp/" TargetMode="External"/><Relationship Id="rId27" Type="http://schemas.openxmlformats.org/officeDocument/2006/relationships/hyperlink" Target="https://www.nippongene.com/" TargetMode="External"/><Relationship Id="rId30" Type="http://schemas.openxmlformats.org/officeDocument/2006/relationships/hyperlink" Target="http://www.bio-bik.co.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mohotaro.com/p/4022/371"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5"/>
  <sheetViews>
    <sheetView showGridLines="0" tabSelected="1" view="pageBreakPreview" zoomScale="80" zoomScaleNormal="80" zoomScaleSheetLayoutView="80" zoomScalePageLayoutView="40" workbookViewId="0">
      <selection activeCell="N2" sqref="N2:P2"/>
    </sheetView>
  </sheetViews>
  <sheetFormatPr defaultColWidth="0" defaultRowHeight="14.4"/>
  <cols>
    <col min="1" max="1" width="8.59765625" customWidth="1"/>
    <col min="2" max="2" width="38.59765625" customWidth="1"/>
    <col min="3" max="6" width="14" customWidth="1"/>
    <col min="7" max="7" width="36.5" customWidth="1"/>
    <col min="8" max="8" width="46.59765625" customWidth="1"/>
    <col min="9" max="9" width="23.5" customWidth="1"/>
    <col min="10" max="11" width="14" customWidth="1"/>
    <col min="12" max="13" width="21.09765625" customWidth="1"/>
    <col min="15" max="16" width="43.5" customWidth="1"/>
    <col min="17" max="17" width="23.5" customWidth="1"/>
    <col min="18" max="18" width="34" customWidth="1"/>
  </cols>
  <sheetData>
    <row r="1" spans="1:19" ht="42" customHeight="1">
      <c r="A1" s="103" t="s">
        <v>0</v>
      </c>
      <c r="B1" s="103"/>
      <c r="C1" s="103"/>
      <c r="D1" s="103"/>
      <c r="E1" s="103"/>
      <c r="F1" s="103"/>
      <c r="G1" s="103"/>
      <c r="H1" s="103"/>
      <c r="I1" s="103"/>
      <c r="J1" s="103"/>
      <c r="K1" s="103"/>
      <c r="L1" s="103"/>
      <c r="M1" s="103"/>
      <c r="N1" s="103"/>
      <c r="O1" s="103"/>
      <c r="P1" s="61"/>
    </row>
    <row r="2" spans="1:19" ht="108" customHeight="1">
      <c r="A2" s="104" t="s">
        <v>1</v>
      </c>
      <c r="B2" s="104"/>
      <c r="C2" s="104"/>
      <c r="D2" s="9"/>
      <c r="E2" s="9"/>
      <c r="F2" s="106" t="s">
        <v>2</v>
      </c>
      <c r="G2" s="106"/>
      <c r="H2" s="106"/>
      <c r="I2" s="62"/>
      <c r="J2" s="9"/>
      <c r="K2" s="9"/>
      <c r="L2" s="9"/>
      <c r="M2" s="9"/>
      <c r="N2" s="108"/>
      <c r="O2" s="109"/>
      <c r="P2" s="109"/>
    </row>
    <row r="3" spans="1:19" ht="44.25" customHeight="1">
      <c r="A3" s="105" t="s">
        <v>3</v>
      </c>
      <c r="B3" s="105"/>
      <c r="C3" s="105"/>
      <c r="D3" s="105"/>
      <c r="E3" s="105"/>
      <c r="F3" s="105"/>
      <c r="G3" s="105"/>
      <c r="H3" s="105"/>
      <c r="I3" s="105"/>
      <c r="J3" s="105"/>
      <c r="K3" s="105"/>
      <c r="L3" s="105"/>
      <c r="M3" s="105"/>
      <c r="N3" s="63" t="s">
        <v>4</v>
      </c>
      <c r="O3" s="107" t="s">
        <v>5</v>
      </c>
      <c r="P3" s="107"/>
      <c r="S3" s="64"/>
    </row>
    <row r="4" spans="1:19" ht="120" customHeight="1">
      <c r="A4" s="65" t="s">
        <v>6</v>
      </c>
      <c r="B4" s="65" t="s">
        <v>7</v>
      </c>
      <c r="C4" s="65" t="s">
        <v>8</v>
      </c>
      <c r="D4" s="65" t="s">
        <v>9</v>
      </c>
      <c r="E4" s="65" t="s">
        <v>10</v>
      </c>
      <c r="F4" s="65" t="s">
        <v>11</v>
      </c>
      <c r="G4" s="65" t="s">
        <v>12</v>
      </c>
      <c r="H4" s="65" t="s">
        <v>13</v>
      </c>
      <c r="I4" s="65" t="s">
        <v>14</v>
      </c>
      <c r="J4" s="65" t="s">
        <v>15</v>
      </c>
      <c r="K4" s="65" t="s">
        <v>16</v>
      </c>
      <c r="L4" s="65" t="s">
        <v>17</v>
      </c>
      <c r="M4" s="65" t="s">
        <v>18</v>
      </c>
      <c r="N4" s="102" t="s">
        <v>19</v>
      </c>
      <c r="O4" s="102"/>
      <c r="P4" s="65" t="s">
        <v>20</v>
      </c>
      <c r="Q4" s="66"/>
      <c r="S4" s="67"/>
    </row>
    <row r="5" spans="1:19" ht="80.25" customHeight="1">
      <c r="A5" s="68">
        <v>1</v>
      </c>
      <c r="B5" s="68" t="s">
        <v>21</v>
      </c>
      <c r="C5" s="68" t="s">
        <v>22</v>
      </c>
      <c r="D5" s="68" t="s">
        <v>23</v>
      </c>
      <c r="E5" s="69"/>
      <c r="F5" s="70"/>
      <c r="G5" s="70" t="s">
        <v>24</v>
      </c>
      <c r="H5" s="71"/>
      <c r="I5" s="72" t="s">
        <v>25</v>
      </c>
      <c r="J5" s="68">
        <v>1</v>
      </c>
      <c r="K5" s="72" t="s">
        <v>26</v>
      </c>
      <c r="L5" s="58"/>
      <c r="M5" s="58"/>
      <c r="N5" s="53" t="s">
        <v>27</v>
      </c>
      <c r="O5" s="60" t="s">
        <v>28</v>
      </c>
      <c r="P5" s="74"/>
      <c r="Q5" s="75"/>
      <c r="S5" s="22"/>
    </row>
    <row r="6" spans="1:19" ht="80.25" customHeight="1">
      <c r="A6" s="68">
        <v>2</v>
      </c>
      <c r="B6" s="68" t="s">
        <v>29</v>
      </c>
      <c r="C6" s="68" t="s">
        <v>30</v>
      </c>
      <c r="D6" s="68" t="s">
        <v>31</v>
      </c>
      <c r="E6" s="69"/>
      <c r="F6" s="70"/>
      <c r="G6" s="70" t="s">
        <v>32</v>
      </c>
      <c r="H6" s="71"/>
      <c r="I6" s="72" t="s">
        <v>33</v>
      </c>
      <c r="J6" s="68">
        <v>4</v>
      </c>
      <c r="K6" s="72" t="s">
        <v>34</v>
      </c>
      <c r="L6" s="58"/>
      <c r="M6" s="58"/>
      <c r="N6" s="53" t="s">
        <v>35</v>
      </c>
      <c r="O6" s="60" t="s">
        <v>36</v>
      </c>
      <c r="P6" s="74"/>
      <c r="Q6" s="75"/>
      <c r="S6" s="22"/>
    </row>
    <row r="7" spans="1:19" ht="80.25" customHeight="1">
      <c r="A7" s="68">
        <v>3</v>
      </c>
      <c r="B7" s="68" t="s">
        <v>37</v>
      </c>
      <c r="C7" s="68" t="s">
        <v>38</v>
      </c>
      <c r="D7" s="68" t="s">
        <v>39</v>
      </c>
      <c r="E7" s="69" t="s">
        <v>40</v>
      </c>
      <c r="F7" s="70" t="s">
        <v>41</v>
      </c>
      <c r="G7" s="70"/>
      <c r="H7" s="71"/>
      <c r="I7" s="72" t="s">
        <v>42</v>
      </c>
      <c r="J7" s="68">
        <v>1</v>
      </c>
      <c r="K7" s="72" t="s">
        <v>43</v>
      </c>
      <c r="L7" s="58"/>
      <c r="M7" s="58"/>
      <c r="N7" s="53" t="s">
        <v>44</v>
      </c>
      <c r="O7" s="60" t="s">
        <v>45</v>
      </c>
      <c r="P7" s="59" t="s">
        <v>46</v>
      </c>
      <c r="Q7" s="75"/>
      <c r="S7" s="22"/>
    </row>
    <row r="8" spans="1:19" ht="80.25" customHeight="1">
      <c r="A8" s="68">
        <v>4</v>
      </c>
      <c r="B8" s="68" t="s">
        <v>47</v>
      </c>
      <c r="C8" s="68" t="s">
        <v>48</v>
      </c>
      <c r="D8" s="68" t="s">
        <v>49</v>
      </c>
      <c r="E8" s="69" t="s">
        <v>40</v>
      </c>
      <c r="F8" s="70" t="s">
        <v>50</v>
      </c>
      <c r="G8" s="76"/>
      <c r="H8" s="70"/>
      <c r="I8" s="72" t="s">
        <v>42</v>
      </c>
      <c r="J8" s="68">
        <v>1</v>
      </c>
      <c r="K8" s="72" t="s">
        <v>43</v>
      </c>
      <c r="L8" s="58"/>
      <c r="M8" s="58"/>
      <c r="N8" s="53" t="s">
        <v>51</v>
      </c>
      <c r="O8" s="59" t="s">
        <v>52</v>
      </c>
      <c r="P8" s="59" t="s">
        <v>53</v>
      </c>
      <c r="Q8" s="75"/>
      <c r="S8" s="22"/>
    </row>
    <row r="9" spans="1:19" ht="80.25" customHeight="1">
      <c r="A9" s="68">
        <v>5</v>
      </c>
      <c r="B9" s="68" t="s">
        <v>54</v>
      </c>
      <c r="C9" s="68" t="s">
        <v>55</v>
      </c>
      <c r="D9" s="68" t="s">
        <v>56</v>
      </c>
      <c r="E9" s="69" t="s">
        <v>57</v>
      </c>
      <c r="F9" s="70" t="s">
        <v>58</v>
      </c>
      <c r="G9" s="76"/>
      <c r="H9" s="70"/>
      <c r="I9" s="72" t="s">
        <v>59</v>
      </c>
      <c r="J9" s="68">
        <v>5</v>
      </c>
      <c r="K9" s="72" t="s">
        <v>60</v>
      </c>
      <c r="L9" s="58"/>
      <c r="M9" s="58"/>
      <c r="N9" s="53" t="s">
        <v>61</v>
      </c>
      <c r="O9" s="54" t="s">
        <v>61</v>
      </c>
      <c r="P9" s="74"/>
      <c r="Q9" s="75"/>
      <c r="S9" s="22"/>
    </row>
    <row r="10" spans="1:19" ht="80.25" customHeight="1">
      <c r="A10" s="68">
        <v>6</v>
      </c>
      <c r="B10" s="68" t="s">
        <v>62</v>
      </c>
      <c r="C10" s="68" t="s">
        <v>48</v>
      </c>
      <c r="D10" s="77" t="s">
        <v>63</v>
      </c>
      <c r="E10" s="69"/>
      <c r="F10" s="70"/>
      <c r="G10" s="76" t="s">
        <v>64</v>
      </c>
      <c r="H10" s="70"/>
      <c r="I10" s="72" t="s">
        <v>59</v>
      </c>
      <c r="J10" s="68">
        <v>1</v>
      </c>
      <c r="K10" s="72" t="s">
        <v>34</v>
      </c>
      <c r="L10" s="58"/>
      <c r="M10" s="58"/>
      <c r="N10" s="53" t="s">
        <v>65</v>
      </c>
      <c r="O10" s="54" t="s">
        <v>65</v>
      </c>
      <c r="P10" s="74"/>
      <c r="Q10" s="75"/>
      <c r="S10" s="22"/>
    </row>
    <row r="11" spans="1:19" ht="80.25" customHeight="1">
      <c r="A11" s="68">
        <v>7</v>
      </c>
      <c r="B11" s="68" t="s">
        <v>66</v>
      </c>
      <c r="C11" s="68" t="s">
        <v>55</v>
      </c>
      <c r="D11" s="68" t="s">
        <v>67</v>
      </c>
      <c r="E11" s="69" t="s">
        <v>68</v>
      </c>
      <c r="F11" s="70" t="s">
        <v>69</v>
      </c>
      <c r="G11" s="76"/>
      <c r="H11" s="70"/>
      <c r="I11" s="72" t="s">
        <v>59</v>
      </c>
      <c r="J11" s="68">
        <v>10</v>
      </c>
      <c r="K11" s="72" t="s">
        <v>60</v>
      </c>
      <c r="L11" s="58"/>
      <c r="M11" s="58"/>
      <c r="N11" s="53" t="s">
        <v>61</v>
      </c>
      <c r="O11" s="59" t="s">
        <v>70</v>
      </c>
      <c r="P11" s="59" t="s">
        <v>71</v>
      </c>
      <c r="Q11" s="75"/>
      <c r="S11" s="22"/>
    </row>
    <row r="12" spans="1:19" ht="80.25" customHeight="1">
      <c r="A12" s="68">
        <v>8</v>
      </c>
      <c r="B12" s="68" t="s">
        <v>72</v>
      </c>
      <c r="C12" s="68" t="s">
        <v>48</v>
      </c>
      <c r="D12" s="68" t="s">
        <v>73</v>
      </c>
      <c r="E12" s="69" t="s">
        <v>74</v>
      </c>
      <c r="F12" s="70" t="s">
        <v>75</v>
      </c>
      <c r="G12" s="76"/>
      <c r="H12" s="70"/>
      <c r="I12" s="72" t="s">
        <v>76</v>
      </c>
      <c r="J12" s="68">
        <v>10</v>
      </c>
      <c r="K12" s="72" t="s">
        <v>60</v>
      </c>
      <c r="L12" s="58"/>
      <c r="M12" s="58"/>
      <c r="N12" s="53" t="s">
        <v>65</v>
      </c>
      <c r="O12" s="54" t="s">
        <v>65</v>
      </c>
      <c r="P12" s="59" t="s">
        <v>77</v>
      </c>
      <c r="Q12" s="75"/>
      <c r="S12" s="22"/>
    </row>
    <row r="13" spans="1:19" ht="80.25" customHeight="1">
      <c r="A13" s="68">
        <v>9</v>
      </c>
      <c r="B13" s="68" t="s">
        <v>78</v>
      </c>
      <c r="C13" s="68" t="s">
        <v>48</v>
      </c>
      <c r="D13" s="68" t="s">
        <v>79</v>
      </c>
      <c r="E13" s="69" t="s">
        <v>40</v>
      </c>
      <c r="F13" s="70" t="s">
        <v>80</v>
      </c>
      <c r="G13" s="76"/>
      <c r="H13" s="70"/>
      <c r="I13" s="72" t="s">
        <v>76</v>
      </c>
      <c r="J13" s="68">
        <v>10</v>
      </c>
      <c r="K13" s="72" t="s">
        <v>60</v>
      </c>
      <c r="L13" s="58"/>
      <c r="M13" s="58"/>
      <c r="N13" s="53" t="s">
        <v>65</v>
      </c>
      <c r="O13" s="54" t="s">
        <v>65</v>
      </c>
      <c r="P13" s="78" t="s">
        <v>81</v>
      </c>
      <c r="Q13" s="75"/>
      <c r="S13" s="22"/>
    </row>
    <row r="14" spans="1:19" ht="80.25" customHeight="1">
      <c r="A14" s="68">
        <v>10</v>
      </c>
      <c r="B14" s="68" t="s">
        <v>82</v>
      </c>
      <c r="C14" s="68" t="s">
        <v>48</v>
      </c>
      <c r="D14" s="68" t="s">
        <v>83</v>
      </c>
      <c r="E14" s="69" t="s">
        <v>40</v>
      </c>
      <c r="F14" s="70" t="s">
        <v>84</v>
      </c>
      <c r="G14" s="76"/>
      <c r="H14" s="70"/>
      <c r="I14" s="72" t="s">
        <v>76</v>
      </c>
      <c r="J14" s="68">
        <v>10</v>
      </c>
      <c r="K14" s="72" t="s">
        <v>60</v>
      </c>
      <c r="L14" s="58"/>
      <c r="M14" s="58"/>
      <c r="N14" s="53" t="s">
        <v>65</v>
      </c>
      <c r="O14" s="53" t="s">
        <v>65</v>
      </c>
      <c r="P14" s="59" t="s">
        <v>81</v>
      </c>
      <c r="Q14" s="75"/>
      <c r="S14" s="22"/>
    </row>
    <row r="15" spans="1:19" ht="80.25" customHeight="1">
      <c r="A15" s="68">
        <v>11</v>
      </c>
      <c r="B15" s="68" t="s">
        <v>85</v>
      </c>
      <c r="C15" s="68" t="s">
        <v>48</v>
      </c>
      <c r="D15" s="68" t="s">
        <v>86</v>
      </c>
      <c r="E15" s="69" t="s">
        <v>68</v>
      </c>
      <c r="F15" s="70" t="s">
        <v>87</v>
      </c>
      <c r="G15" s="76"/>
      <c r="H15" s="70"/>
      <c r="I15" s="72" t="s">
        <v>76</v>
      </c>
      <c r="J15" s="68">
        <v>10</v>
      </c>
      <c r="K15" s="72" t="s">
        <v>34</v>
      </c>
      <c r="L15" s="58"/>
      <c r="M15" s="58"/>
      <c r="N15" s="53" t="s">
        <v>65</v>
      </c>
      <c r="O15" s="60" t="s">
        <v>88</v>
      </c>
      <c r="P15" s="59" t="s">
        <v>89</v>
      </c>
      <c r="Q15" s="75"/>
      <c r="S15" s="22"/>
    </row>
    <row r="16" spans="1:19" ht="80.25" customHeight="1">
      <c r="A16" s="68">
        <v>12</v>
      </c>
      <c r="B16" s="68" t="s">
        <v>90</v>
      </c>
      <c r="C16" s="68" t="s">
        <v>48</v>
      </c>
      <c r="D16" s="68" t="s">
        <v>91</v>
      </c>
      <c r="E16" s="69" t="s">
        <v>40</v>
      </c>
      <c r="F16" s="70" t="s">
        <v>92</v>
      </c>
      <c r="G16" s="76"/>
      <c r="H16" s="70"/>
      <c r="I16" s="79" t="s">
        <v>76</v>
      </c>
      <c r="J16" s="68">
        <v>1</v>
      </c>
      <c r="K16" s="72" t="s">
        <v>43</v>
      </c>
      <c r="L16" s="58"/>
      <c r="M16" s="58"/>
      <c r="N16" s="53" t="s">
        <v>65</v>
      </c>
      <c r="O16" s="53" t="s">
        <v>65</v>
      </c>
      <c r="P16" s="59" t="s">
        <v>81</v>
      </c>
      <c r="Q16" s="75"/>
      <c r="S16" s="22"/>
    </row>
    <row r="17" spans="1:19" ht="80.25" customHeight="1">
      <c r="A17" s="68">
        <v>13</v>
      </c>
      <c r="B17" s="68" t="s">
        <v>93</v>
      </c>
      <c r="C17" s="68" t="s">
        <v>48</v>
      </c>
      <c r="D17" s="68" t="s">
        <v>94</v>
      </c>
      <c r="E17" s="69" t="s">
        <v>40</v>
      </c>
      <c r="F17" s="70" t="s">
        <v>95</v>
      </c>
      <c r="G17" s="76"/>
      <c r="H17" s="70"/>
      <c r="I17" s="79" t="s">
        <v>76</v>
      </c>
      <c r="J17" s="68">
        <v>1</v>
      </c>
      <c r="K17" s="72" t="s">
        <v>43</v>
      </c>
      <c r="L17" s="58"/>
      <c r="M17" s="58"/>
      <c r="N17" s="53" t="s">
        <v>65</v>
      </c>
      <c r="O17" s="53" t="s">
        <v>65</v>
      </c>
      <c r="P17" s="59" t="s">
        <v>81</v>
      </c>
      <c r="Q17" s="75"/>
      <c r="S17" s="22"/>
    </row>
    <row r="18" spans="1:19" ht="80.25" customHeight="1">
      <c r="A18" s="68">
        <v>14</v>
      </c>
      <c r="B18" s="68" t="s">
        <v>96</v>
      </c>
      <c r="C18" s="68" t="s">
        <v>55</v>
      </c>
      <c r="D18" s="68" t="s">
        <v>97</v>
      </c>
      <c r="E18" s="69"/>
      <c r="F18" s="70"/>
      <c r="G18" s="76" t="s">
        <v>64</v>
      </c>
      <c r="H18" s="70"/>
      <c r="I18" s="79" t="s">
        <v>98</v>
      </c>
      <c r="J18" s="68">
        <v>5</v>
      </c>
      <c r="K18" s="72" t="s">
        <v>99</v>
      </c>
      <c r="L18" s="58"/>
      <c r="M18" s="58"/>
      <c r="N18" s="53" t="s">
        <v>61</v>
      </c>
      <c r="O18" s="53" t="s">
        <v>61</v>
      </c>
      <c r="P18" s="74"/>
      <c r="Q18" s="75"/>
      <c r="S18" s="22"/>
    </row>
    <row r="19" spans="1:19" ht="80.25" customHeight="1">
      <c r="A19" s="68">
        <v>15</v>
      </c>
      <c r="B19" s="68" t="s">
        <v>100</v>
      </c>
      <c r="C19" s="72" t="s">
        <v>48</v>
      </c>
      <c r="D19" s="72" t="s">
        <v>101</v>
      </c>
      <c r="E19" s="69" t="s">
        <v>102</v>
      </c>
      <c r="F19" s="70">
        <v>21090</v>
      </c>
      <c r="G19" s="76"/>
      <c r="H19" s="70"/>
      <c r="I19" s="72" t="s">
        <v>103</v>
      </c>
      <c r="J19" s="72">
        <v>10</v>
      </c>
      <c r="K19" s="72" t="s">
        <v>43</v>
      </c>
      <c r="L19" s="58"/>
      <c r="M19" s="58"/>
      <c r="N19" s="53" t="s">
        <v>65</v>
      </c>
      <c r="O19" s="53" t="s">
        <v>65</v>
      </c>
      <c r="P19" s="74"/>
      <c r="Q19" s="75"/>
      <c r="S19" s="22"/>
    </row>
    <row r="20" spans="1:19" ht="80.25" customHeight="1">
      <c r="A20" s="68">
        <v>16</v>
      </c>
      <c r="B20" s="68" t="s">
        <v>104</v>
      </c>
      <c r="C20" s="72" t="s">
        <v>105</v>
      </c>
      <c r="D20" s="72" t="s">
        <v>106</v>
      </c>
      <c r="E20" s="69" t="s">
        <v>107</v>
      </c>
      <c r="F20" s="70" t="s">
        <v>108</v>
      </c>
      <c r="G20" s="76"/>
      <c r="H20" s="70"/>
      <c r="I20" s="72" t="s">
        <v>76</v>
      </c>
      <c r="J20" s="72">
        <v>2</v>
      </c>
      <c r="K20" s="72" t="s">
        <v>60</v>
      </c>
      <c r="L20" s="58"/>
      <c r="M20" s="58"/>
      <c r="N20" s="53" t="s">
        <v>109</v>
      </c>
      <c r="O20" s="53" t="s">
        <v>109</v>
      </c>
      <c r="P20" s="74"/>
      <c r="Q20" s="75"/>
      <c r="S20" s="22"/>
    </row>
    <row r="21" spans="1:19" ht="80.25" customHeight="1">
      <c r="A21" s="68">
        <v>17</v>
      </c>
      <c r="B21" s="68" t="s">
        <v>110</v>
      </c>
      <c r="C21" s="72" t="s">
        <v>111</v>
      </c>
      <c r="D21" s="72" t="s">
        <v>112</v>
      </c>
      <c r="E21" s="69" t="s">
        <v>107</v>
      </c>
      <c r="F21" s="70" t="s">
        <v>113</v>
      </c>
      <c r="G21" s="70"/>
      <c r="H21" s="71"/>
      <c r="I21" s="72" t="s">
        <v>114</v>
      </c>
      <c r="J21" s="72">
        <v>1</v>
      </c>
      <c r="K21" s="72" t="s">
        <v>60</v>
      </c>
      <c r="L21" s="58"/>
      <c r="M21" s="58"/>
      <c r="N21" s="53" t="s">
        <v>115</v>
      </c>
      <c r="O21" s="60" t="s">
        <v>116</v>
      </c>
      <c r="P21" s="74"/>
      <c r="Q21" s="75"/>
      <c r="S21" s="22"/>
    </row>
    <row r="22" spans="1:19" ht="80.25" customHeight="1">
      <c r="A22" s="68">
        <v>18</v>
      </c>
      <c r="B22" s="68" t="s">
        <v>117</v>
      </c>
      <c r="C22" s="72" t="s">
        <v>55</v>
      </c>
      <c r="D22" s="72">
        <v>68358088</v>
      </c>
      <c r="E22" s="80" t="s">
        <v>118</v>
      </c>
      <c r="F22" s="70" t="s">
        <v>119</v>
      </c>
      <c r="G22" s="70"/>
      <c r="H22" s="71"/>
      <c r="I22" s="72" t="s">
        <v>120</v>
      </c>
      <c r="J22" s="72">
        <v>1</v>
      </c>
      <c r="K22" s="72" t="s">
        <v>99</v>
      </c>
      <c r="L22" s="58"/>
      <c r="M22" s="58"/>
      <c r="N22" s="55" t="s">
        <v>61</v>
      </c>
      <c r="O22" s="60" t="s">
        <v>70</v>
      </c>
      <c r="P22" s="59" t="s">
        <v>121</v>
      </c>
      <c r="Q22" s="75"/>
      <c r="S22" s="22"/>
    </row>
    <row r="23" spans="1:19" ht="80.25" customHeight="1">
      <c r="A23" s="68">
        <v>19</v>
      </c>
      <c r="B23" s="68" t="s">
        <v>122</v>
      </c>
      <c r="C23" s="69" t="s">
        <v>123</v>
      </c>
      <c r="D23" s="69" t="s">
        <v>124</v>
      </c>
      <c r="E23" s="69" t="s">
        <v>57</v>
      </c>
      <c r="F23" s="70" t="s">
        <v>125</v>
      </c>
      <c r="G23" s="76"/>
      <c r="H23" s="70"/>
      <c r="I23" s="70" t="s">
        <v>126</v>
      </c>
      <c r="J23" s="68">
        <v>1</v>
      </c>
      <c r="K23" s="68" t="s">
        <v>26</v>
      </c>
      <c r="L23" s="56"/>
      <c r="M23" s="56"/>
      <c r="N23" s="73" t="s">
        <v>127</v>
      </c>
      <c r="O23" s="53" t="s">
        <v>127</v>
      </c>
      <c r="P23" s="74"/>
      <c r="Q23" s="75"/>
      <c r="S23" s="22"/>
    </row>
    <row r="24" spans="1:19" ht="80.25" customHeight="1">
      <c r="A24" s="68">
        <v>20</v>
      </c>
      <c r="B24" s="68" t="s">
        <v>128</v>
      </c>
      <c r="C24" s="69" t="s">
        <v>129</v>
      </c>
      <c r="D24" s="70" t="s">
        <v>130</v>
      </c>
      <c r="E24" s="69"/>
      <c r="F24" s="70"/>
      <c r="G24" s="69" t="s">
        <v>131</v>
      </c>
      <c r="H24" s="70"/>
      <c r="I24" s="70" t="s">
        <v>126</v>
      </c>
      <c r="J24" s="68">
        <v>1</v>
      </c>
      <c r="K24" s="68" t="s">
        <v>43</v>
      </c>
      <c r="L24" s="56"/>
      <c r="M24" s="56"/>
      <c r="N24" s="73" t="s">
        <v>132</v>
      </c>
      <c r="O24" s="54" t="s">
        <v>132</v>
      </c>
      <c r="P24" s="74"/>
      <c r="Q24" s="75"/>
      <c r="S24" s="22"/>
    </row>
    <row r="25" spans="1:19" ht="80.25" customHeight="1">
      <c r="A25" s="68">
        <v>21</v>
      </c>
      <c r="B25" s="72" t="s">
        <v>133</v>
      </c>
      <c r="C25" s="72" t="s">
        <v>129</v>
      </c>
      <c r="D25" s="72" t="s">
        <v>134</v>
      </c>
      <c r="E25" s="69"/>
      <c r="F25" s="70"/>
      <c r="G25" s="69" t="s">
        <v>131</v>
      </c>
      <c r="H25" s="71"/>
      <c r="I25" s="71" t="s">
        <v>135</v>
      </c>
      <c r="J25" s="72">
        <v>1</v>
      </c>
      <c r="K25" s="72" t="s">
        <v>26</v>
      </c>
      <c r="L25" s="57"/>
      <c r="M25" s="57"/>
      <c r="N25" s="73" t="s">
        <v>132</v>
      </c>
      <c r="O25" s="60" t="s">
        <v>136</v>
      </c>
      <c r="P25" s="74"/>
      <c r="Q25" s="101"/>
      <c r="S25" s="22"/>
    </row>
    <row r="26" spans="1:19" ht="80.25" customHeight="1">
      <c r="A26" s="68">
        <v>22</v>
      </c>
      <c r="B26" s="72" t="s">
        <v>137</v>
      </c>
      <c r="C26" s="72" t="s">
        <v>138</v>
      </c>
      <c r="D26" s="72" t="s">
        <v>139</v>
      </c>
      <c r="E26" s="69" t="s">
        <v>107</v>
      </c>
      <c r="F26" s="70" t="s">
        <v>140</v>
      </c>
      <c r="G26" s="69"/>
      <c r="H26" s="71"/>
      <c r="I26" s="71" t="s">
        <v>135</v>
      </c>
      <c r="J26" s="72">
        <v>1</v>
      </c>
      <c r="K26" s="72" t="s">
        <v>60</v>
      </c>
      <c r="L26" s="57"/>
      <c r="M26" s="57"/>
      <c r="N26" s="73" t="s">
        <v>141</v>
      </c>
      <c r="O26" s="60" t="s">
        <v>142</v>
      </c>
      <c r="P26" s="74"/>
      <c r="Q26" s="101"/>
      <c r="S26" s="22"/>
    </row>
    <row r="27" spans="1:19" ht="80.25" customHeight="1">
      <c r="A27" s="68">
        <v>23</v>
      </c>
      <c r="B27" s="68" t="s">
        <v>143</v>
      </c>
      <c r="C27" s="69" t="s">
        <v>138</v>
      </c>
      <c r="D27" s="69" t="s">
        <v>144</v>
      </c>
      <c r="E27" s="69"/>
      <c r="F27" s="70"/>
      <c r="G27" s="69" t="s">
        <v>131</v>
      </c>
      <c r="H27" s="70"/>
      <c r="I27" s="70" t="s">
        <v>135</v>
      </c>
      <c r="J27" s="68">
        <v>1</v>
      </c>
      <c r="K27" s="68" t="s">
        <v>60</v>
      </c>
      <c r="L27" s="56"/>
      <c r="M27" s="56"/>
      <c r="N27" s="73" t="s">
        <v>141</v>
      </c>
      <c r="O27" s="60" t="s">
        <v>142</v>
      </c>
      <c r="P27" s="74"/>
      <c r="Q27" s="75"/>
      <c r="S27" s="22"/>
    </row>
    <row r="28" spans="1:19" ht="80.25" customHeight="1">
      <c r="A28" s="68">
        <v>24</v>
      </c>
      <c r="B28" s="68" t="s">
        <v>145</v>
      </c>
      <c r="C28" s="69" t="s">
        <v>146</v>
      </c>
      <c r="D28" s="69" t="s">
        <v>147</v>
      </c>
      <c r="E28" s="69"/>
      <c r="F28" s="70"/>
      <c r="G28" s="69" t="s">
        <v>131</v>
      </c>
      <c r="H28" s="70"/>
      <c r="I28" s="70" t="s">
        <v>135</v>
      </c>
      <c r="J28" s="68">
        <v>1</v>
      </c>
      <c r="K28" s="68" t="s">
        <v>60</v>
      </c>
      <c r="L28" s="56"/>
      <c r="M28" s="56"/>
      <c r="N28" s="73" t="s">
        <v>148</v>
      </c>
      <c r="O28" s="73" t="s">
        <v>148</v>
      </c>
      <c r="P28" s="74"/>
      <c r="Q28" s="75"/>
      <c r="S28" s="22"/>
    </row>
    <row r="29" spans="1:19" ht="80.25" customHeight="1">
      <c r="A29" s="68">
        <v>25</v>
      </c>
      <c r="B29" s="68" t="s">
        <v>149</v>
      </c>
      <c r="C29" s="69" t="s">
        <v>150</v>
      </c>
      <c r="D29" s="69" t="s">
        <v>151</v>
      </c>
      <c r="E29" s="69"/>
      <c r="F29" s="70"/>
      <c r="G29" s="69" t="s">
        <v>131</v>
      </c>
      <c r="H29" s="70"/>
      <c r="I29" s="70" t="s">
        <v>152</v>
      </c>
      <c r="J29" s="68">
        <v>1</v>
      </c>
      <c r="K29" s="68" t="s">
        <v>60</v>
      </c>
      <c r="L29" s="56"/>
      <c r="M29" s="56"/>
      <c r="N29" s="73" t="s">
        <v>153</v>
      </c>
      <c r="O29" s="73" t="s">
        <v>153</v>
      </c>
      <c r="P29" s="74"/>
      <c r="Q29" s="75"/>
      <c r="S29" s="22"/>
    </row>
    <row r="30" spans="1:19" ht="80.25" customHeight="1">
      <c r="A30" s="68">
        <v>26</v>
      </c>
      <c r="B30" s="68" t="s">
        <v>154</v>
      </c>
      <c r="C30" s="69" t="s">
        <v>155</v>
      </c>
      <c r="D30" s="69" t="s">
        <v>156</v>
      </c>
      <c r="E30" s="69"/>
      <c r="F30" s="70"/>
      <c r="G30" s="69" t="s">
        <v>131</v>
      </c>
      <c r="H30" s="70"/>
      <c r="I30" s="70" t="s">
        <v>157</v>
      </c>
      <c r="J30" s="68">
        <v>1</v>
      </c>
      <c r="K30" s="68" t="s">
        <v>60</v>
      </c>
      <c r="L30" s="56"/>
      <c r="M30" s="56"/>
      <c r="N30" s="73" t="s">
        <v>158</v>
      </c>
      <c r="O30" s="73" t="s">
        <v>158</v>
      </c>
      <c r="P30" s="74"/>
      <c r="Q30" s="75"/>
      <c r="S30" s="22"/>
    </row>
    <row r="31" spans="1:19" ht="80.25" customHeight="1">
      <c r="A31" s="68">
        <v>27</v>
      </c>
      <c r="B31" s="68" t="s">
        <v>159</v>
      </c>
      <c r="C31" s="69" t="s">
        <v>123</v>
      </c>
      <c r="D31" s="69" t="s">
        <v>160</v>
      </c>
      <c r="E31" s="69" t="s">
        <v>161</v>
      </c>
      <c r="F31" s="70" t="s">
        <v>162</v>
      </c>
      <c r="G31" s="70"/>
      <c r="H31" s="70"/>
      <c r="I31" s="70" t="s">
        <v>157</v>
      </c>
      <c r="J31" s="68">
        <v>1</v>
      </c>
      <c r="K31" s="68" t="s">
        <v>60</v>
      </c>
      <c r="L31" s="56"/>
      <c r="M31" s="56"/>
      <c r="N31" s="73" t="s">
        <v>127</v>
      </c>
      <c r="O31" s="60" t="s">
        <v>163</v>
      </c>
      <c r="P31" s="59" t="s">
        <v>164</v>
      </c>
      <c r="Q31" s="75"/>
      <c r="S31" s="22"/>
    </row>
    <row r="32" spans="1:19" ht="80.25" customHeight="1">
      <c r="A32" s="68">
        <v>28</v>
      </c>
      <c r="B32" s="68" t="s">
        <v>165</v>
      </c>
      <c r="C32" s="69" t="s">
        <v>166</v>
      </c>
      <c r="D32" s="69" t="s">
        <v>167</v>
      </c>
      <c r="E32" s="69"/>
      <c r="F32" s="70"/>
      <c r="G32" s="69" t="s">
        <v>131</v>
      </c>
      <c r="H32" s="70"/>
      <c r="I32" s="70" t="s">
        <v>126</v>
      </c>
      <c r="J32" s="68">
        <v>1</v>
      </c>
      <c r="K32" s="68" t="s">
        <v>99</v>
      </c>
      <c r="L32" s="56"/>
      <c r="M32" s="56"/>
      <c r="N32" s="73"/>
      <c r="O32" s="60" t="s">
        <v>168</v>
      </c>
      <c r="P32" s="74"/>
      <c r="Q32" s="75"/>
      <c r="S32" s="22"/>
    </row>
    <row r="33" spans="1:19" ht="80.25" customHeight="1">
      <c r="A33" s="68">
        <v>29</v>
      </c>
      <c r="B33" s="68" t="s">
        <v>169</v>
      </c>
      <c r="C33" s="69" t="s">
        <v>166</v>
      </c>
      <c r="D33" s="69" t="s">
        <v>170</v>
      </c>
      <c r="E33" s="69" t="s">
        <v>171</v>
      </c>
      <c r="F33" s="70" t="s">
        <v>170</v>
      </c>
      <c r="G33" s="70"/>
      <c r="H33" s="70"/>
      <c r="I33" s="70" t="s">
        <v>172</v>
      </c>
      <c r="J33" s="68">
        <v>1</v>
      </c>
      <c r="K33" s="68" t="s">
        <v>173</v>
      </c>
      <c r="L33" s="56"/>
      <c r="M33" s="56"/>
      <c r="N33" s="73"/>
      <c r="O33" s="60" t="s">
        <v>168</v>
      </c>
      <c r="P33" s="59" t="s">
        <v>174</v>
      </c>
      <c r="Q33" s="75"/>
      <c r="S33" s="22"/>
    </row>
    <row r="34" spans="1:19" ht="80.25" customHeight="1">
      <c r="A34" s="68">
        <v>30</v>
      </c>
      <c r="B34" s="68" t="s">
        <v>175</v>
      </c>
      <c r="C34" s="69" t="s">
        <v>55</v>
      </c>
      <c r="D34" s="69">
        <v>68414377</v>
      </c>
      <c r="E34" s="69" t="s">
        <v>57</v>
      </c>
      <c r="F34" s="70" t="s">
        <v>176</v>
      </c>
      <c r="G34" s="70"/>
      <c r="H34" s="70"/>
      <c r="I34" s="70" t="s">
        <v>172</v>
      </c>
      <c r="J34" s="68">
        <v>1</v>
      </c>
      <c r="K34" s="68" t="s">
        <v>34</v>
      </c>
      <c r="L34" s="56"/>
      <c r="M34" s="56"/>
      <c r="N34" s="73" t="s">
        <v>177</v>
      </c>
      <c r="O34" s="73" t="s">
        <v>61</v>
      </c>
      <c r="P34" s="59" t="s">
        <v>178</v>
      </c>
      <c r="Q34" s="75"/>
      <c r="S34" s="22"/>
    </row>
    <row r="35" spans="1:19" ht="80.25" customHeight="1">
      <c r="A35" s="68">
        <v>31</v>
      </c>
      <c r="B35" s="68" t="s">
        <v>179</v>
      </c>
      <c r="C35" s="69" t="s">
        <v>55</v>
      </c>
      <c r="D35" s="69">
        <v>61618358</v>
      </c>
      <c r="E35" s="69" t="s">
        <v>68</v>
      </c>
      <c r="F35" s="70" t="s">
        <v>180</v>
      </c>
      <c r="G35" s="70"/>
      <c r="H35" s="70"/>
      <c r="I35" s="70" t="s">
        <v>172</v>
      </c>
      <c r="J35" s="68">
        <v>1</v>
      </c>
      <c r="K35" s="68" t="s">
        <v>60</v>
      </c>
      <c r="L35" s="56"/>
      <c r="M35" s="56"/>
      <c r="N35" s="73" t="s">
        <v>61</v>
      </c>
      <c r="O35" s="73" t="s">
        <v>61</v>
      </c>
      <c r="P35" s="59" t="s">
        <v>181</v>
      </c>
      <c r="Q35" s="75"/>
      <c r="S35" s="22"/>
    </row>
    <row r="36" spans="1:19" ht="80.25" customHeight="1">
      <c r="A36" s="68">
        <v>32</v>
      </c>
      <c r="B36" s="68" t="s">
        <v>182</v>
      </c>
      <c r="C36" s="69" t="s">
        <v>183</v>
      </c>
      <c r="D36" s="69" t="s">
        <v>184</v>
      </c>
      <c r="E36" s="69" t="s">
        <v>57</v>
      </c>
      <c r="F36" s="70" t="s">
        <v>185</v>
      </c>
      <c r="G36" s="70"/>
      <c r="H36" s="70"/>
      <c r="I36" s="70" t="s">
        <v>126</v>
      </c>
      <c r="J36" s="68">
        <v>1</v>
      </c>
      <c r="K36" s="68" t="s">
        <v>173</v>
      </c>
      <c r="L36" s="56"/>
      <c r="M36" s="56"/>
      <c r="N36" s="73" t="s">
        <v>61</v>
      </c>
      <c r="O36" s="73" t="s">
        <v>186</v>
      </c>
      <c r="P36" s="59" t="s">
        <v>187</v>
      </c>
      <c r="Q36" s="75"/>
      <c r="S36" s="22"/>
    </row>
    <row r="37" spans="1:19" ht="80.25" customHeight="1">
      <c r="A37" s="68">
        <v>33</v>
      </c>
      <c r="B37" s="68" t="s">
        <v>188</v>
      </c>
      <c r="C37" s="69" t="s">
        <v>189</v>
      </c>
      <c r="D37" s="69" t="s">
        <v>190</v>
      </c>
      <c r="E37" s="69" t="s">
        <v>57</v>
      </c>
      <c r="F37" s="70" t="s">
        <v>191</v>
      </c>
      <c r="G37" s="70"/>
      <c r="H37" s="70"/>
      <c r="I37" s="70" t="s">
        <v>126</v>
      </c>
      <c r="J37" s="68">
        <v>1</v>
      </c>
      <c r="K37" s="68" t="s">
        <v>173</v>
      </c>
      <c r="L37" s="56"/>
      <c r="M37" s="56"/>
      <c r="N37" s="73" t="s">
        <v>186</v>
      </c>
      <c r="O37" s="81" t="s">
        <v>148</v>
      </c>
      <c r="P37" s="74"/>
      <c r="Q37" s="75"/>
      <c r="S37" s="22"/>
    </row>
    <row r="38" spans="1:19" ht="80.25" customHeight="1">
      <c r="A38" s="68">
        <v>34</v>
      </c>
      <c r="B38" s="68" t="s">
        <v>192</v>
      </c>
      <c r="C38" s="69" t="s">
        <v>193</v>
      </c>
      <c r="D38" s="69" t="s">
        <v>194</v>
      </c>
      <c r="E38" s="69" t="s">
        <v>57</v>
      </c>
      <c r="F38" s="70" t="s">
        <v>195</v>
      </c>
      <c r="G38" s="70"/>
      <c r="H38" s="70"/>
      <c r="I38" s="70" t="s">
        <v>126</v>
      </c>
      <c r="J38" s="68">
        <v>1</v>
      </c>
      <c r="K38" s="68" t="s">
        <v>60</v>
      </c>
      <c r="L38" s="56"/>
      <c r="M38" s="56"/>
      <c r="N38" s="73" t="s">
        <v>148</v>
      </c>
      <c r="O38" s="81" t="s">
        <v>196</v>
      </c>
      <c r="P38" s="59" t="s">
        <v>197</v>
      </c>
      <c r="Q38" s="75"/>
      <c r="S38" s="22"/>
    </row>
    <row r="39" spans="1:19" ht="80.25" customHeight="1">
      <c r="A39" s="82"/>
      <c r="B39" s="82"/>
      <c r="C39" s="82"/>
      <c r="D39" s="82"/>
      <c r="E39" s="82"/>
      <c r="F39" s="82"/>
      <c r="G39" s="82"/>
      <c r="H39" s="82"/>
      <c r="I39" s="82"/>
      <c r="J39" s="82"/>
      <c r="K39" s="83"/>
      <c r="L39" s="84" t="s">
        <v>198</v>
      </c>
      <c r="M39" s="85">
        <f>SUM(M5:M38)</f>
        <v>0</v>
      </c>
      <c r="N39" s="81"/>
      <c r="O39" s="86"/>
      <c r="P39" s="81"/>
      <c r="S39" s="22"/>
    </row>
    <row r="40" spans="1:19" ht="80.25" customHeight="1">
      <c r="A40" s="82"/>
      <c r="B40" s="82"/>
      <c r="C40" s="82"/>
      <c r="D40" s="82"/>
      <c r="E40" s="82"/>
      <c r="F40" s="82"/>
      <c r="G40" s="82"/>
      <c r="H40" s="82"/>
      <c r="I40" s="82"/>
      <c r="J40" s="82"/>
      <c r="K40" s="83"/>
      <c r="L40" s="84" t="s">
        <v>199</v>
      </c>
      <c r="M40" s="87">
        <f>M39*0.1</f>
        <v>0</v>
      </c>
      <c r="N40" s="81"/>
      <c r="O40" s="88"/>
      <c r="P40" s="81"/>
      <c r="S40" s="26"/>
    </row>
    <row r="41" spans="1:19" ht="80.25" customHeight="1">
      <c r="A41" s="82"/>
      <c r="B41" s="82"/>
      <c r="C41" s="82"/>
      <c r="D41" s="82"/>
      <c r="E41" s="82"/>
      <c r="F41" s="82"/>
      <c r="G41" s="82"/>
      <c r="H41" s="82"/>
      <c r="I41" s="82"/>
      <c r="J41" s="82"/>
      <c r="K41" s="83"/>
      <c r="L41" s="84" t="s">
        <v>200</v>
      </c>
      <c r="M41" s="85">
        <f>M39+M40</f>
        <v>0</v>
      </c>
      <c r="N41" s="81"/>
      <c r="O41" s="89"/>
      <c r="P41" s="81"/>
      <c r="S41" s="22"/>
    </row>
    <row r="42" spans="1:19" ht="36.75" customHeight="1">
      <c r="A42" s="90"/>
      <c r="B42" s="90"/>
      <c r="C42" s="90"/>
      <c r="D42" s="90"/>
      <c r="E42" s="90"/>
      <c r="F42" s="90"/>
      <c r="G42" s="90"/>
      <c r="H42" s="90"/>
      <c r="I42" s="90"/>
      <c r="J42" s="90"/>
      <c r="K42" s="91"/>
      <c r="L42" s="92"/>
      <c r="M42" s="93"/>
      <c r="N42" s="94"/>
      <c r="O42" s="94"/>
      <c r="P42" s="94"/>
    </row>
    <row r="43" spans="1:19" ht="23.4">
      <c r="A43" s="95"/>
      <c r="B43" s="97"/>
      <c r="C43" s="98"/>
      <c r="D43" s="98"/>
      <c r="E43" s="98"/>
      <c r="F43" s="98"/>
      <c r="G43" s="99"/>
      <c r="H43" s="99"/>
      <c r="I43" s="96"/>
      <c r="J43" s="96"/>
      <c r="K43" s="1"/>
      <c r="L43" s="6"/>
      <c r="M43" s="6"/>
      <c r="N43" s="1"/>
      <c r="O43" s="1"/>
      <c r="P43" s="1"/>
    </row>
    <row r="44" spans="1:19" ht="23.4">
      <c r="A44" s="1"/>
      <c r="B44" s="96"/>
      <c r="C44" s="96"/>
      <c r="D44" s="96"/>
      <c r="E44" s="96"/>
      <c r="F44" s="96"/>
      <c r="G44" s="96"/>
      <c r="H44" s="96"/>
      <c r="I44" s="96"/>
      <c r="J44" s="96"/>
      <c r="K44" s="1"/>
      <c r="L44" s="6"/>
      <c r="M44" s="6"/>
      <c r="N44" s="1"/>
      <c r="O44" s="1"/>
      <c r="P44" s="1"/>
    </row>
    <row r="45" spans="1:19">
      <c r="B45" s="1"/>
      <c r="C45" s="100"/>
      <c r="D45" s="100"/>
      <c r="E45" s="100"/>
      <c r="F45" s="100"/>
      <c r="G45" s="100"/>
      <c r="H45" s="100"/>
    </row>
  </sheetData>
  <mergeCells count="8">
    <mergeCell ref="Q25:Q26"/>
    <mergeCell ref="N4:O4"/>
    <mergeCell ref="A1:O1"/>
    <mergeCell ref="A2:C2"/>
    <mergeCell ref="A3:M3"/>
    <mergeCell ref="F2:H2"/>
    <mergeCell ref="O3:P3"/>
    <mergeCell ref="N2:P2"/>
  </mergeCells>
  <phoneticPr fontId="3"/>
  <hyperlinks>
    <hyperlink ref="P7" r:id="rId1" xr:uid="{2BB5B2B2-CCBE-43E6-9D93-506F5960759A}"/>
    <hyperlink ref="P8" r:id="rId2" xr:uid="{E90AB9AE-5CE6-4F62-B367-68B24512A100}"/>
    <hyperlink ref="O11" r:id="rId3" xr:uid="{904869E5-358B-4547-858C-79D7698545E0}"/>
    <hyperlink ref="P11" r:id="rId4" xr:uid="{B5AE1E38-70A5-4B23-A5E1-8D22964A9B8A}"/>
    <hyperlink ref="P12" r:id="rId5" xr:uid="{D1D20281-BD89-498A-ABD4-5673A6BCF3A2}"/>
    <hyperlink ref="P14" r:id="rId6" xr:uid="{20D0BA84-17B6-4B18-9E91-BE9DD02F74FB}"/>
    <hyperlink ref="P13" r:id="rId7" xr:uid="{85400863-28AB-4F1D-97E5-74BFDEBDE888}"/>
    <hyperlink ref="O15" r:id="rId8" xr:uid="{6ECF7379-2021-44C3-A6E2-E29A58B06BEB}"/>
    <hyperlink ref="P15" r:id="rId9" xr:uid="{EF1A1842-5A5B-4275-B94D-2359C854C675}"/>
    <hyperlink ref="P16" r:id="rId10" xr:uid="{F7C75E52-33E7-4D0A-9DF6-EBF1C5E03D30}"/>
    <hyperlink ref="P17" r:id="rId11" xr:uid="{BA242EC9-C971-4074-9C63-FF8C7069A907}"/>
    <hyperlink ref="P38" r:id="rId12" xr:uid="{702FFC27-C958-4CD7-8F56-4376105F17C6}"/>
    <hyperlink ref="P22" r:id="rId13" xr:uid="{EFA5B261-A9DF-4EF9-A43E-6D887C1B3442}"/>
    <hyperlink ref="P35" r:id="rId14" xr:uid="{46C6CF6F-5CD7-4D32-A946-88BE2284B6B8}"/>
    <hyperlink ref="P34" r:id="rId15" xr:uid="{CA1AFA60-2286-4552-AB4F-4AF2ADE76247}"/>
    <hyperlink ref="P31" r:id="rId16" xr:uid="{2B34BFF9-A723-4591-A2EF-2B2871AA94DE}"/>
    <hyperlink ref="P33" r:id="rId17" xr:uid="{92D83D40-9804-4C8E-989F-286C3298A840}"/>
    <hyperlink ref="P36" r:id="rId18" xr:uid="{E3081405-D8B8-4A29-B015-118649216335}"/>
    <hyperlink ref="O5" r:id="rId19" xr:uid="{FEA5DBF6-DCC5-4CFB-9B73-4B53433E364A}"/>
    <hyperlink ref="O6" r:id="rId20" xr:uid="{B3A37223-4AE8-4B9E-87FE-BAD903DA4CF6}"/>
    <hyperlink ref="O7" r:id="rId21" xr:uid="{62F80067-1EFE-4642-BCEC-5602D6EED07A}"/>
    <hyperlink ref="O8" r:id="rId22" xr:uid="{DE69F9A6-EA36-4CB3-814C-C50B33DF4EF2}"/>
    <hyperlink ref="O21" r:id="rId23" xr:uid="{2E94730A-2BC8-4A92-A359-1EBFD574AF88}"/>
    <hyperlink ref="O22" r:id="rId24" xr:uid="{55642E2E-AB3F-4E07-BE87-5E15D32B7188}"/>
    <hyperlink ref="O25" r:id="rId25" xr:uid="{6167BC65-5A2E-458B-A73A-FA72ED026456}"/>
    <hyperlink ref="O26" r:id="rId26" xr:uid="{D4531C17-4F1A-4961-89F6-3B59E445939A}"/>
    <hyperlink ref="O27" r:id="rId27" xr:uid="{F705D4C9-0475-408A-A33F-6C83B1BCAEB2}"/>
    <hyperlink ref="O31" r:id="rId28" xr:uid="{41EDD32A-F34E-44EE-9400-A376610BFDC6}"/>
    <hyperlink ref="O32" r:id="rId29" xr:uid="{17E7C9CE-1308-4E78-AFF8-7935A26071E7}"/>
    <hyperlink ref="O33" r:id="rId30" xr:uid="{78E67B1F-7CD1-4E17-9AAC-3CE3F0AEE10E}"/>
  </hyperlinks>
  <pageMargins left="0.7" right="0.7" top="0.75" bottom="0.75" header="0.3" footer="0.3"/>
  <pageSetup paperSize="9" scale="18" orientation="portrait" horizontalDpi="300" verticalDpi="300" r:id="rId3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7"/>
  <sheetViews>
    <sheetView topLeftCell="B16" workbookViewId="0">
      <selection activeCell="F27" sqref="F27"/>
    </sheetView>
  </sheetViews>
  <sheetFormatPr defaultColWidth="8.8984375" defaultRowHeight="14.4"/>
  <cols>
    <col min="1" max="1" width="8.59765625" customWidth="1"/>
    <col min="2" max="2" width="38.59765625" customWidth="1"/>
    <col min="3" max="3" width="12.59765625" customWidth="1"/>
    <col min="4" max="6" width="11.5" customWidth="1"/>
    <col min="7" max="7" width="23.59765625" customWidth="1"/>
    <col min="8" max="8" width="18.09765625" customWidth="1"/>
    <col min="9" max="9" width="11.5" customWidth="1"/>
    <col min="12" max="13" width="11.5" customWidth="1"/>
    <col min="15" max="15" width="28.09765625" customWidth="1"/>
    <col min="16" max="16" width="30.09765625" customWidth="1"/>
  </cols>
  <sheetData>
    <row r="1" spans="1:17" ht="19.2">
      <c r="A1" s="131" t="s">
        <v>201</v>
      </c>
      <c r="B1" s="131"/>
      <c r="C1" s="131"/>
      <c r="D1" s="131"/>
      <c r="E1" s="131"/>
      <c r="F1" s="131"/>
      <c r="G1" s="131"/>
      <c r="H1" s="131"/>
      <c r="I1" s="131"/>
      <c r="J1" s="131"/>
      <c r="K1" s="131"/>
      <c r="L1" s="131"/>
      <c r="M1" s="131"/>
      <c r="N1" s="131"/>
      <c r="O1" s="131"/>
    </row>
    <row r="2" spans="1:17" ht="48" customHeight="1">
      <c r="A2" s="132" t="s">
        <v>202</v>
      </c>
      <c r="B2" s="132"/>
      <c r="C2" s="132"/>
      <c r="D2" s="9"/>
      <c r="E2" s="9"/>
      <c r="F2" s="133" t="s">
        <v>203</v>
      </c>
      <c r="G2" s="133"/>
      <c r="H2" s="133"/>
      <c r="I2" s="133"/>
      <c r="J2" s="133"/>
      <c r="K2" s="133"/>
      <c r="L2" s="133"/>
      <c r="M2" s="133"/>
      <c r="N2" s="134" t="s">
        <v>204</v>
      </c>
      <c r="O2" s="135"/>
    </row>
    <row r="3" spans="1:17" ht="32.25" customHeight="1">
      <c r="A3" s="136" t="s">
        <v>3</v>
      </c>
      <c r="B3" s="136"/>
      <c r="C3" s="136"/>
      <c r="D3" s="136"/>
      <c r="E3" s="136"/>
      <c r="F3" s="136"/>
      <c r="G3" s="136"/>
      <c r="H3" s="136"/>
      <c r="I3" s="136"/>
      <c r="J3" s="136"/>
      <c r="K3" s="136"/>
      <c r="L3" s="136"/>
      <c r="M3" s="137"/>
      <c r="N3" s="112" t="s">
        <v>205</v>
      </c>
      <c r="O3" s="112"/>
      <c r="P3" s="112"/>
      <c r="Q3" s="112"/>
    </row>
    <row r="4" spans="1:17" ht="42" customHeight="1">
      <c r="A4" s="10" t="s">
        <v>6</v>
      </c>
      <c r="B4" s="10" t="s">
        <v>7</v>
      </c>
      <c r="C4" s="10" t="s">
        <v>8</v>
      </c>
      <c r="D4" s="10" t="s">
        <v>9</v>
      </c>
      <c r="E4" s="10" t="s">
        <v>10</v>
      </c>
      <c r="F4" s="10" t="s">
        <v>11</v>
      </c>
      <c r="G4" s="10" t="s">
        <v>206</v>
      </c>
      <c r="H4" s="12" t="s">
        <v>207</v>
      </c>
      <c r="I4" s="10" t="s">
        <v>208</v>
      </c>
      <c r="J4" s="10" t="s">
        <v>15</v>
      </c>
      <c r="K4" s="10" t="s">
        <v>16</v>
      </c>
      <c r="L4" s="10" t="s">
        <v>17</v>
      </c>
      <c r="M4" s="10" t="s">
        <v>18</v>
      </c>
      <c r="N4" s="125" t="s">
        <v>209</v>
      </c>
      <c r="O4" s="125"/>
      <c r="P4" s="126" t="s">
        <v>210</v>
      </c>
      <c r="Q4" s="127"/>
    </row>
    <row r="5" spans="1:17" ht="42" customHeight="1">
      <c r="A5" s="39">
        <v>1</v>
      </c>
      <c r="B5" s="40" t="s">
        <v>211</v>
      </c>
      <c r="C5" s="41" t="s">
        <v>212</v>
      </c>
      <c r="D5" s="42" t="s">
        <v>213</v>
      </c>
      <c r="E5" s="32"/>
      <c r="F5" s="40"/>
      <c r="G5" s="40" t="s">
        <v>214</v>
      </c>
      <c r="H5" s="32"/>
      <c r="I5" s="41" t="s">
        <v>215</v>
      </c>
      <c r="J5" s="43">
        <v>2</v>
      </c>
      <c r="K5" s="44" t="s">
        <v>216</v>
      </c>
      <c r="L5" s="45">
        <v>8600</v>
      </c>
      <c r="M5" s="46">
        <v>17024</v>
      </c>
      <c r="N5" s="128" t="s">
        <v>217</v>
      </c>
      <c r="O5" s="114"/>
      <c r="P5" s="115"/>
      <c r="Q5" s="115"/>
    </row>
    <row r="6" spans="1:17" s="33" customFormat="1" ht="53.25" customHeight="1">
      <c r="A6" s="13">
        <v>2</v>
      </c>
      <c r="B6" s="14" t="s">
        <v>218</v>
      </c>
      <c r="C6" s="8" t="s">
        <v>219</v>
      </c>
      <c r="D6" s="8" t="s">
        <v>220</v>
      </c>
      <c r="E6" s="8" t="s">
        <v>221</v>
      </c>
      <c r="F6" s="14" t="s">
        <v>222</v>
      </c>
      <c r="G6" s="14"/>
      <c r="H6" s="8" t="s">
        <v>223</v>
      </c>
      <c r="I6" s="8" t="s">
        <v>215</v>
      </c>
      <c r="J6" s="13">
        <v>2</v>
      </c>
      <c r="K6" s="13" t="s">
        <v>216</v>
      </c>
      <c r="L6" s="15">
        <v>460000</v>
      </c>
      <c r="M6" s="15">
        <v>920000</v>
      </c>
      <c r="N6" s="129" t="s">
        <v>224</v>
      </c>
      <c r="O6" s="121"/>
      <c r="P6" s="130" t="s">
        <v>225</v>
      </c>
      <c r="Q6" s="130"/>
    </row>
    <row r="7" spans="1:17" ht="42" customHeight="1">
      <c r="A7" s="47">
        <v>3</v>
      </c>
      <c r="B7" s="48" t="s">
        <v>226</v>
      </c>
      <c r="C7" s="49" t="s">
        <v>227</v>
      </c>
      <c r="D7" s="49" t="s">
        <v>228</v>
      </c>
      <c r="E7" s="49" t="s">
        <v>229</v>
      </c>
      <c r="F7" s="50" t="s">
        <v>230</v>
      </c>
      <c r="G7" s="50"/>
      <c r="H7" s="48" t="s">
        <v>231</v>
      </c>
      <c r="I7" s="49" t="s">
        <v>232</v>
      </c>
      <c r="J7" s="47">
        <v>2</v>
      </c>
      <c r="K7" s="47" t="s">
        <v>216</v>
      </c>
      <c r="L7" s="51">
        <v>44000</v>
      </c>
      <c r="M7" s="51">
        <v>88000</v>
      </c>
      <c r="N7" s="122" t="s">
        <v>233</v>
      </c>
      <c r="O7" s="123"/>
      <c r="P7" s="124" t="s">
        <v>234</v>
      </c>
      <c r="Q7" s="124"/>
    </row>
    <row r="8" spans="1:17" ht="42" customHeight="1">
      <c r="A8" s="13"/>
      <c r="B8" s="14"/>
      <c r="C8" s="8"/>
      <c r="D8" s="8"/>
      <c r="E8" s="8"/>
      <c r="F8" s="14"/>
      <c r="G8" s="14"/>
      <c r="H8" s="8"/>
      <c r="I8" s="8"/>
      <c r="J8" s="13"/>
      <c r="K8" s="13"/>
      <c r="L8" s="15"/>
      <c r="M8" s="15"/>
      <c r="N8" s="121"/>
      <c r="O8" s="121"/>
      <c r="P8" s="119"/>
      <c r="Q8" s="119"/>
    </row>
    <row r="9" spans="1:17" ht="42" customHeight="1">
      <c r="A9" s="13"/>
      <c r="B9" s="14"/>
      <c r="C9" s="8"/>
      <c r="D9" s="8"/>
      <c r="E9" s="8"/>
      <c r="F9" s="14"/>
      <c r="G9" s="14"/>
      <c r="H9" s="8"/>
      <c r="I9" s="8"/>
      <c r="J9" s="13"/>
      <c r="K9" s="13"/>
      <c r="L9" s="15"/>
      <c r="M9" s="15"/>
      <c r="N9" s="121"/>
      <c r="O9" s="121"/>
      <c r="P9" s="119"/>
      <c r="Q9" s="119"/>
    </row>
    <row r="10" spans="1:17" ht="42" customHeight="1">
      <c r="A10" s="13"/>
      <c r="B10" s="14"/>
      <c r="C10" s="8"/>
      <c r="D10" s="8"/>
      <c r="E10" s="8"/>
      <c r="F10" s="14"/>
      <c r="G10" s="14"/>
      <c r="H10" s="14"/>
      <c r="I10" s="14"/>
      <c r="J10" s="13"/>
      <c r="K10" s="13"/>
      <c r="L10" s="15"/>
      <c r="M10" s="15"/>
      <c r="N10" s="121"/>
      <c r="O10" s="121"/>
      <c r="P10" s="119"/>
      <c r="Q10" s="119"/>
    </row>
    <row r="11" spans="1:17" ht="42" customHeight="1">
      <c r="A11" s="13"/>
      <c r="B11" s="14"/>
      <c r="C11" s="8"/>
      <c r="D11" s="8"/>
      <c r="E11" s="8"/>
      <c r="F11" s="14"/>
      <c r="G11" s="14"/>
      <c r="H11" s="14"/>
      <c r="I11" s="14"/>
      <c r="J11" s="13"/>
      <c r="K11" s="13"/>
      <c r="L11" s="15"/>
      <c r="M11" s="15"/>
      <c r="N11" s="121"/>
      <c r="O11" s="121"/>
      <c r="P11" s="119"/>
      <c r="Q11" s="119"/>
    </row>
    <row r="12" spans="1:17" ht="42" customHeight="1">
      <c r="A12" s="13"/>
      <c r="B12" s="14"/>
      <c r="C12" s="8"/>
      <c r="D12" s="8"/>
      <c r="E12" s="8"/>
      <c r="F12" s="14"/>
      <c r="G12" s="14"/>
      <c r="H12" s="14"/>
      <c r="I12" s="14"/>
      <c r="J12" s="13"/>
      <c r="K12" s="13"/>
      <c r="L12" s="15"/>
      <c r="M12" s="15"/>
      <c r="N12" s="121"/>
      <c r="O12" s="121"/>
      <c r="P12" s="119"/>
      <c r="Q12" s="119"/>
    </row>
    <row r="13" spans="1:17" ht="42" customHeight="1">
      <c r="A13" s="13"/>
      <c r="B13" s="14"/>
      <c r="C13" s="8"/>
      <c r="D13" s="8"/>
      <c r="E13" s="8"/>
      <c r="F13" s="14"/>
      <c r="G13" s="14"/>
      <c r="H13" s="14"/>
      <c r="I13" s="14"/>
      <c r="J13" s="13"/>
      <c r="K13" s="13"/>
      <c r="L13" s="15"/>
      <c r="M13" s="15"/>
      <c r="N13" s="113"/>
      <c r="O13" s="114"/>
      <c r="P13" s="115"/>
      <c r="Q13" s="115"/>
    </row>
    <row r="14" spans="1:17" ht="42" customHeight="1">
      <c r="A14" s="13"/>
      <c r="B14" s="14"/>
      <c r="C14" s="8"/>
      <c r="D14" s="8"/>
      <c r="E14" s="8"/>
      <c r="F14" s="14"/>
      <c r="G14" s="14"/>
      <c r="H14" s="14"/>
      <c r="I14" s="14"/>
      <c r="J14" s="13"/>
      <c r="K14" s="13"/>
      <c r="L14" s="15"/>
      <c r="M14" s="15"/>
      <c r="N14" s="116"/>
      <c r="O14" s="117"/>
      <c r="P14" s="118"/>
      <c r="Q14" s="119"/>
    </row>
    <row r="15" spans="1:17" ht="42" customHeight="1">
      <c r="A15" s="16"/>
      <c r="B15" s="16"/>
      <c r="C15" s="16"/>
      <c r="D15" s="16"/>
      <c r="E15" s="16"/>
      <c r="F15" s="16"/>
      <c r="G15" s="16"/>
      <c r="H15" s="16"/>
      <c r="I15" s="16"/>
      <c r="J15" s="16"/>
      <c r="K15" s="17"/>
      <c r="L15" s="18" t="s">
        <v>198</v>
      </c>
      <c r="M15" s="19">
        <f>SUM(M5:M14)</f>
        <v>1025024</v>
      </c>
      <c r="N15" s="21"/>
      <c r="O15" s="29"/>
      <c r="P15" s="27"/>
      <c r="Q15" s="22"/>
    </row>
    <row r="16" spans="1:17" ht="42" customHeight="1">
      <c r="A16" s="16"/>
      <c r="B16" s="16"/>
      <c r="C16" s="16"/>
      <c r="D16" s="16"/>
      <c r="E16" s="16"/>
      <c r="F16" s="16"/>
      <c r="G16" s="16"/>
      <c r="H16" s="16"/>
      <c r="I16" s="16"/>
      <c r="J16" s="16"/>
      <c r="K16" s="17"/>
      <c r="L16" s="18" t="s">
        <v>199</v>
      </c>
      <c r="M16" s="20">
        <f>M15*0.1</f>
        <v>102502.40000000001</v>
      </c>
      <c r="N16" s="21"/>
      <c r="O16" s="29"/>
      <c r="P16" s="28"/>
      <c r="Q16" s="26"/>
    </row>
    <row r="17" spans="1:17" ht="42" customHeight="1">
      <c r="A17" s="16"/>
      <c r="B17" s="16"/>
      <c r="C17" s="16"/>
      <c r="D17" s="16"/>
      <c r="E17" s="16"/>
      <c r="F17" s="16"/>
      <c r="G17" s="16"/>
      <c r="H17" s="16"/>
      <c r="I17" s="16"/>
      <c r="J17" s="16"/>
      <c r="K17" s="17"/>
      <c r="L17" s="18" t="s">
        <v>200</v>
      </c>
      <c r="M17" s="19">
        <f>M15+M16</f>
        <v>1127526.3999999999</v>
      </c>
      <c r="N17" s="23"/>
      <c r="O17" s="25"/>
      <c r="P17" s="24"/>
      <c r="Q17" s="22"/>
    </row>
    <row r="18" spans="1:17" ht="21" customHeight="1">
      <c r="A18" s="2" t="s">
        <v>235</v>
      </c>
      <c r="B18" s="3" t="s">
        <v>236</v>
      </c>
      <c r="C18" s="3"/>
      <c r="D18" s="3"/>
      <c r="E18" s="3"/>
      <c r="F18" s="3"/>
      <c r="G18" s="3"/>
      <c r="H18" s="3"/>
      <c r="I18" s="3"/>
      <c r="J18" s="3"/>
      <c r="K18" s="3"/>
      <c r="L18" s="3"/>
      <c r="M18" s="4"/>
      <c r="N18" s="111"/>
      <c r="O18" s="120"/>
    </row>
    <row r="19" spans="1:17" ht="21" customHeight="1">
      <c r="A19" s="5"/>
      <c r="B19" s="52" t="s">
        <v>237</v>
      </c>
      <c r="C19" s="52"/>
      <c r="D19" s="52"/>
      <c r="E19" s="52"/>
      <c r="F19" s="52"/>
      <c r="G19" s="37"/>
      <c r="H19" s="37"/>
      <c r="I19" s="38"/>
      <c r="J19" s="38"/>
      <c r="K19" s="38"/>
      <c r="L19" s="4"/>
      <c r="M19" s="4"/>
      <c r="N19" s="111"/>
      <c r="O19" s="111"/>
    </row>
    <row r="20" spans="1:17" ht="21" customHeight="1">
      <c r="A20" s="2"/>
      <c r="B20" s="3" t="s">
        <v>238</v>
      </c>
      <c r="C20" s="3"/>
      <c r="D20" s="3"/>
      <c r="E20" s="3"/>
      <c r="F20" s="3"/>
      <c r="G20" s="3"/>
      <c r="H20" s="3"/>
      <c r="I20" s="3"/>
      <c r="J20" s="3"/>
      <c r="K20" s="3"/>
      <c r="L20" s="3"/>
      <c r="M20" s="4"/>
      <c r="N20" s="1"/>
      <c r="O20" s="1"/>
    </row>
    <row r="21" spans="1:17" ht="21" customHeight="1">
      <c r="A21" s="2"/>
      <c r="B21" s="3" t="s">
        <v>239</v>
      </c>
      <c r="C21" s="3"/>
      <c r="D21" s="3"/>
      <c r="E21" s="3"/>
      <c r="F21" s="3"/>
      <c r="G21" s="3"/>
      <c r="H21" s="3"/>
      <c r="I21" s="3"/>
      <c r="J21" s="3"/>
      <c r="K21" s="3"/>
      <c r="L21" s="3"/>
      <c r="M21" s="3"/>
      <c r="N21" s="1"/>
      <c r="O21" s="1"/>
    </row>
    <row r="22" spans="1:17" ht="24.75" customHeight="1">
      <c r="A22" s="1"/>
      <c r="B22" s="3" t="s">
        <v>240</v>
      </c>
      <c r="C22" s="7"/>
      <c r="D22" s="7"/>
      <c r="E22" s="7"/>
      <c r="F22" s="7"/>
      <c r="G22" s="7"/>
      <c r="H22" s="7"/>
      <c r="I22" s="1"/>
      <c r="J22" s="1"/>
      <c r="K22" s="1"/>
      <c r="L22" s="6"/>
      <c r="M22" s="6"/>
      <c r="N22" s="1"/>
      <c r="O22" s="1"/>
    </row>
    <row r="23" spans="1:17" ht="21" customHeight="1">
      <c r="A23" s="1"/>
      <c r="B23" s="110" t="s">
        <v>241</v>
      </c>
      <c r="C23" s="110"/>
      <c r="D23" s="110"/>
      <c r="E23" s="110"/>
      <c r="F23" s="110"/>
      <c r="G23" s="110"/>
      <c r="H23" s="11"/>
      <c r="I23" s="11"/>
      <c r="J23" s="11"/>
      <c r="K23" s="30"/>
      <c r="L23" s="6"/>
      <c r="M23" s="6"/>
      <c r="N23" s="1"/>
      <c r="O23" s="1"/>
    </row>
    <row r="24" spans="1:17" ht="21" customHeight="1">
      <c r="A24" s="2"/>
      <c r="B24" s="34"/>
      <c r="C24" s="35"/>
      <c r="D24" s="35"/>
      <c r="E24" s="35"/>
      <c r="F24" s="35"/>
      <c r="G24" s="36"/>
      <c r="H24" s="31"/>
      <c r="I24" s="1"/>
      <c r="J24" s="1"/>
      <c r="K24" s="1"/>
      <c r="L24" s="6"/>
      <c r="M24" s="6"/>
      <c r="N24" s="1"/>
      <c r="O24" s="1"/>
    </row>
    <row r="25" spans="1:17">
      <c r="A25" s="1"/>
      <c r="B25" s="1"/>
      <c r="C25" s="1"/>
      <c r="D25" s="1"/>
      <c r="E25" s="1"/>
      <c r="F25" s="1"/>
      <c r="G25" s="1"/>
      <c r="H25" s="1"/>
      <c r="I25" s="1"/>
      <c r="J25" s="1"/>
      <c r="K25" s="1"/>
      <c r="L25" s="6"/>
      <c r="M25" s="6"/>
      <c r="N25" s="1"/>
      <c r="O25" s="1"/>
    </row>
    <row r="26" spans="1:17">
      <c r="A26" s="1"/>
      <c r="B26" s="1"/>
      <c r="C26" s="1"/>
      <c r="D26" s="1"/>
      <c r="E26" s="1"/>
      <c r="F26" s="1"/>
      <c r="G26" s="1"/>
      <c r="H26" s="1"/>
      <c r="I26" s="1"/>
      <c r="J26" s="1"/>
      <c r="K26" s="1"/>
      <c r="L26" s="6"/>
      <c r="M26" s="6"/>
      <c r="N26" s="1"/>
      <c r="O26" s="1"/>
    </row>
    <row r="27" spans="1:17">
      <c r="B27" s="1"/>
    </row>
  </sheetData>
  <mergeCells count="31">
    <mergeCell ref="A1:O1"/>
    <mergeCell ref="A2:C2"/>
    <mergeCell ref="F2:M2"/>
    <mergeCell ref="N2:O2"/>
    <mergeCell ref="A3:M3"/>
    <mergeCell ref="N8:O8"/>
    <mergeCell ref="P8:Q8"/>
    <mergeCell ref="N9:O9"/>
    <mergeCell ref="P9:Q9"/>
    <mergeCell ref="N4:O4"/>
    <mergeCell ref="P4:Q4"/>
    <mergeCell ref="N5:O5"/>
    <mergeCell ref="P5:Q5"/>
    <mergeCell ref="N6:O6"/>
    <mergeCell ref="P6:Q6"/>
    <mergeCell ref="B23:G23"/>
    <mergeCell ref="N19:O19"/>
    <mergeCell ref="N3:Q3"/>
    <mergeCell ref="N13:O13"/>
    <mergeCell ref="P13:Q13"/>
    <mergeCell ref="N14:O14"/>
    <mergeCell ref="P14:Q14"/>
    <mergeCell ref="N18:O18"/>
    <mergeCell ref="N10:O10"/>
    <mergeCell ref="P10:Q10"/>
    <mergeCell ref="N11:O11"/>
    <mergeCell ref="P11:Q11"/>
    <mergeCell ref="N12:O12"/>
    <mergeCell ref="P12:Q12"/>
    <mergeCell ref="N7:O7"/>
    <mergeCell ref="P7:Q7"/>
  </mergeCells>
  <phoneticPr fontId="22"/>
  <hyperlinks>
    <hyperlink ref="N5" r:id="rId1" xr:uid="{00000000-0004-0000-0100-000000000000}"/>
  </hyperlinks>
  <pageMargins left="0.7" right="0.7" top="0.75" bottom="0.75" header="0.3" footer="0.3"/>
  <pageSetup paperSize="9" scale="28" orientation="portrait" horizontalDpi="300" verticalDpi="300"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vt:lpstr>
      <vt:lpstr>記入例</vt:lpstr>
      <vt:lpstr>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2022-11-14T07:07:28Z</dcterms:created>
  <dcterms:modified xsi:type="dcterms:W3CDTF">2022-11-14T07:07:31Z</dcterms:modified>
  <cp:category/>
  <cp:contentStatus/>
</cp:coreProperties>
</file>