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0" documentId="13_ncr:1_{693D11FF-BFA7-4E42-904C-0B6B2C1B57C0}" xr6:coauthVersionLast="47" xr6:coauthVersionMax="47" xr10:uidLastSave="{00000000-0000-0000-0000-000000000000}"/>
  <bookViews>
    <workbookView xWindow="-120" yWindow="-120" windowWidth="29040" windowHeight="15990" xr2:uid="{6A9BC9A0-7DAA-4AB5-99F2-E95282508271}"/>
  </bookViews>
  <sheets>
    <sheet name="18 Dec 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 l="1"/>
  <c r="M11" i="2" s="1"/>
  <c r="M12" i="2" s="1"/>
</calcChain>
</file>

<file path=xl/sharedStrings.xml><?xml version="1.0" encoding="utf-8"?>
<sst xmlns="http://schemas.openxmlformats.org/spreadsheetml/2006/main" count="57" uniqueCount="53">
  <si>
    <r>
      <rPr>
        <b/>
        <sz val="20"/>
        <rFont val="ＭＳ ゴシック"/>
        <family val="3"/>
        <charset val="128"/>
      </rPr>
      <t xml:space="preserve">購入・輸送　機材リスト   </t>
    </r>
    <r>
      <rPr>
        <sz val="20"/>
        <rFont val="ＭＳ ゴシック"/>
        <family val="3"/>
        <charset val="128"/>
      </rPr>
      <t xml:space="preserve">                                                                                                                   </t>
    </r>
    <phoneticPr fontId="5"/>
  </si>
  <si>
    <r>
      <rPr>
        <b/>
        <u/>
        <sz val="20"/>
        <rFont val="ＭＳ ゴシック"/>
        <family val="3"/>
        <charset val="128"/>
      </rPr>
      <t>国名：ガーナ国</t>
    </r>
    <r>
      <rPr>
        <b/>
        <u/>
        <sz val="16"/>
        <rFont val="ＭＳ ゴシック"/>
        <family val="3"/>
        <charset val="128"/>
      </rPr>
      <t>　　　　　　</t>
    </r>
    <rPh sb="0" eb="1">
      <t>クニ</t>
    </rPh>
    <rPh sb="1" eb="2">
      <t>メイ</t>
    </rPh>
    <rPh sb="6" eb="7">
      <t>コク</t>
    </rPh>
    <phoneticPr fontId="5"/>
  </si>
  <si>
    <r>
      <t xml:space="preserve">案件名：稲作生産性向上プロジェクト向け機材　　　　　　　　　　　　　　　　　　                             </t>
    </r>
    <r>
      <rPr>
        <u/>
        <sz val="20"/>
        <rFont val="ＭＳ ゴシック"/>
        <family val="3"/>
        <charset val="128"/>
      </rPr>
      <t>　　　　　　　　　　　　　　　　</t>
    </r>
    <rPh sb="0" eb="2">
      <t>アンケン</t>
    </rPh>
    <rPh sb="2" eb="3">
      <t>メイ</t>
    </rPh>
    <rPh sb="4" eb="11">
      <t>イナサクセイサンセイコウジョウ</t>
    </rPh>
    <rPh sb="17" eb="18">
      <t>ム</t>
    </rPh>
    <rPh sb="19" eb="21">
      <t>キザイ</t>
    </rPh>
    <phoneticPr fontId="5"/>
  </si>
  <si>
    <t>会 社 名：</t>
  </si>
  <si>
    <t>会社名</t>
    <rPh sb="0" eb="3">
      <t>カイシャメイ</t>
    </rPh>
    <phoneticPr fontId="4"/>
  </si>
  <si>
    <t>担当者名</t>
    <rPh sb="0" eb="4">
      <t>タントウシャメイ</t>
    </rPh>
    <phoneticPr fontId="4"/>
  </si>
  <si>
    <t>基礎情報</t>
    <rPh sb="0" eb="2">
      <t>キソ</t>
    </rPh>
    <rPh sb="2" eb="4">
      <t>ジョウホウ</t>
    </rPh>
    <phoneticPr fontId="5"/>
  </si>
  <si>
    <t>担当者名：</t>
  </si>
  <si>
    <t>番号</t>
    <rPh sb="0" eb="2">
      <t>バンゴウ</t>
    </rPh>
    <phoneticPr fontId="5"/>
  </si>
  <si>
    <t>機材名
（書籍名）</t>
    <rPh sb="5" eb="7">
      <t>ショセキ</t>
    </rPh>
    <rPh sb="7" eb="8">
      <t>メイ</t>
    </rPh>
    <phoneticPr fontId="5"/>
  </si>
  <si>
    <t>メーカー名①*5
（出版社）</t>
    <rPh sb="10" eb="13">
      <t>シュッパンシャ</t>
    </rPh>
    <phoneticPr fontId="5"/>
  </si>
  <si>
    <t>型番①
(ISBN NO.)</t>
    <phoneticPr fontId="5"/>
  </si>
  <si>
    <t>メーカー名②
（出版社）</t>
    <rPh sb="8" eb="11">
      <t>シュッパンシャ</t>
    </rPh>
    <phoneticPr fontId="5"/>
  </si>
  <si>
    <t>型番②
(ISBN NO.)</t>
    <phoneticPr fontId="5"/>
  </si>
  <si>
    <t>備考</t>
    <rPh sb="0" eb="2">
      <t>ビコウ</t>
    </rPh>
    <phoneticPr fontId="5"/>
  </si>
  <si>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5"/>
  </si>
  <si>
    <t>機材の用途*3　　　　　　　　　　　　（具体的に）</t>
    <rPh sb="20" eb="23">
      <t>グタイテキ</t>
    </rPh>
    <phoneticPr fontId="5"/>
  </si>
  <si>
    <t>数量</t>
  </si>
  <si>
    <t>単位*4</t>
    <rPh sb="0" eb="2">
      <t>タンイ</t>
    </rPh>
    <phoneticPr fontId="5"/>
  </si>
  <si>
    <t>単価※
（円）</t>
    <phoneticPr fontId="5"/>
  </si>
  <si>
    <t>金額(税抜）
（円）</t>
    <rPh sb="0" eb="2">
      <t>キンガク</t>
    </rPh>
    <rPh sb="3" eb="5">
      <t>ゼイヌキ</t>
    </rPh>
    <rPh sb="8" eb="9">
      <t>エン</t>
    </rPh>
    <phoneticPr fontId="5"/>
  </si>
  <si>
    <r>
      <t>参考銘柄①のカタログ情報又はメーカー所在地、</t>
    </r>
    <r>
      <rPr>
        <sz val="20"/>
        <color indexed="8"/>
        <rFont val="ＭＳ ゴシック"/>
        <family val="3"/>
        <charset val="128"/>
      </rPr>
      <t>メーカ</t>
    </r>
    <r>
      <rPr>
        <b/>
        <sz val="20"/>
        <color indexed="8"/>
        <rFont val="ＭＳ ゴシック"/>
        <family val="3"/>
        <charset val="128"/>
      </rPr>
      <t>ー</t>
    </r>
    <r>
      <rPr>
        <sz val="20"/>
        <color indexed="8"/>
        <rFont val="ＭＳ ゴシック"/>
        <family val="3"/>
        <charset val="128"/>
      </rPr>
      <t>のＨＰアドレス等</t>
    </r>
    <rPh sb="0" eb="4">
      <t>サンコウメイガラ</t>
    </rPh>
    <phoneticPr fontId="5"/>
  </si>
  <si>
    <t>参考銘柄②のカタログ情報又はメーカー所在地、メーカーのＨＰアドレス等</t>
    <phoneticPr fontId="4"/>
  </si>
  <si>
    <t>穀物水分計</t>
    <rPh sb="0" eb="5">
      <t>コクモツスイブンケイ</t>
    </rPh>
    <phoneticPr fontId="19"/>
  </si>
  <si>
    <t>ケット科学研究所</t>
    <rPh sb="3" eb="5">
      <t>カガク</t>
    </rPh>
    <rPh sb="5" eb="8">
      <t>ケンキュウジョ</t>
    </rPh>
    <phoneticPr fontId="19"/>
  </si>
  <si>
    <t>ライスタfg512</t>
  </si>
  <si>
    <t>外国産米測定のために開発されたものであり、海外修理に対応しているため。</t>
    <rPh sb="0" eb="4">
      <t>ガイコクサンマイ</t>
    </rPh>
    <rPh sb="4" eb="6">
      <t>ソクテイ</t>
    </rPh>
    <rPh sb="10" eb="12">
      <t>カイハツ</t>
    </rPh>
    <rPh sb="21" eb="23">
      <t>カイガイ</t>
    </rPh>
    <rPh sb="23" eb="25">
      <t>シュウリ</t>
    </rPh>
    <rPh sb="26" eb="28">
      <t>タイオウ</t>
    </rPh>
    <phoneticPr fontId="4"/>
  </si>
  <si>
    <t>[必須仕様]
電気抵抗式、外国産米用、ポータブル、英語版
[①参考仕様]
電気抵抗式
測定範囲：11.0～20.0％
対象：外国産米
電源：乾電池
ポータブル、穀温・温度自動補正、英語版</t>
    <rPh sb="1" eb="3">
      <t>ヒッス</t>
    </rPh>
    <rPh sb="3" eb="5">
      <t>シヨウ</t>
    </rPh>
    <rPh sb="17" eb="18">
      <t>ヨウ</t>
    </rPh>
    <rPh sb="32" eb="34">
      <t>サンコウ</t>
    </rPh>
    <rPh sb="34" eb="36">
      <t>シヨウ</t>
    </rPh>
    <rPh sb="38" eb="40">
      <t>デンキ</t>
    </rPh>
    <rPh sb="40" eb="43">
      <t>テイコウシキ</t>
    </rPh>
    <rPh sb="44" eb="48">
      <t>ソクテイハンイ</t>
    </rPh>
    <rPh sb="60" eb="62">
      <t>タイショウ</t>
    </rPh>
    <rPh sb="63" eb="67">
      <t>ガイコクサンマイ</t>
    </rPh>
    <rPh sb="68" eb="70">
      <t>デンゲン</t>
    </rPh>
    <rPh sb="71" eb="74">
      <t>カンデンチ</t>
    </rPh>
    <rPh sb="81" eb="83">
      <t>コクオン</t>
    </rPh>
    <rPh sb="84" eb="86">
      <t>オンド</t>
    </rPh>
    <rPh sb="86" eb="90">
      <t>ジドウホセイ</t>
    </rPh>
    <rPh sb="91" eb="94">
      <t>エイゴバン</t>
    </rPh>
    <phoneticPr fontId="19"/>
  </si>
  <si>
    <t>対象地区での実証試験および収量調査時に籾の水分含量を測定</t>
    <rPh sb="0" eb="2">
      <t>タイショウ</t>
    </rPh>
    <rPh sb="2" eb="4">
      <t>チク</t>
    </rPh>
    <rPh sb="6" eb="8">
      <t>ジッショウ</t>
    </rPh>
    <rPh sb="8" eb="10">
      <t>シケン</t>
    </rPh>
    <rPh sb="13" eb="17">
      <t>シュウリョウチョウサ</t>
    </rPh>
    <rPh sb="17" eb="18">
      <t>ジ</t>
    </rPh>
    <rPh sb="19" eb="20">
      <t>モミ</t>
    </rPh>
    <rPh sb="21" eb="23">
      <t>スイブン</t>
    </rPh>
    <rPh sb="23" eb="25">
      <t>ガンリョウ</t>
    </rPh>
    <rPh sb="26" eb="28">
      <t>ソクテイ</t>
    </rPh>
    <phoneticPr fontId="21"/>
  </si>
  <si>
    <t>台</t>
    <rPh sb="0" eb="1">
      <t>ダイ</t>
    </rPh>
    <phoneticPr fontId="21"/>
  </si>
  <si>
    <t>https://store.shopping.yahoo.co.jp/douguyasan/kett-riceta-f6.html?sc_e=afvc_shp_2327384</t>
    <phoneticPr fontId="21"/>
  </si>
  <si>
    <t>籾摺り器(実験用）</t>
    <rPh sb="0" eb="1">
      <t>ス</t>
    </rPh>
    <rPh sb="5" eb="7">
      <t>ジッケン</t>
    </rPh>
    <rPh sb="7" eb="8">
      <t>ヨウ</t>
    </rPh>
    <rPh sb="8" eb="9">
      <t>ヨウ</t>
    </rPh>
    <phoneticPr fontId="19"/>
  </si>
  <si>
    <t>サタケ</t>
    <phoneticPr fontId="4"/>
  </si>
  <si>
    <t>テスト用籾摺機 THU35C-T</t>
    <rPh sb="3" eb="4">
      <t>ヨウ</t>
    </rPh>
    <rPh sb="4" eb="5">
      <t>モミ</t>
    </rPh>
    <rPh sb="5" eb="6">
      <t>スリ</t>
    </rPh>
    <rPh sb="6" eb="7">
      <t>キ</t>
    </rPh>
    <phoneticPr fontId="4"/>
  </si>
  <si>
    <t>大屋丹藏製作所</t>
    <phoneticPr fontId="21"/>
  </si>
  <si>
    <t>25M型</t>
    <phoneticPr fontId="21"/>
  </si>
  <si>
    <t>[必須仕様]
・ゴムロール式
・電源：230V　50Hz対応であること。100V仕様の場合は対応する変圧器を加えること。
[①参考仕様]
型式　THU35B
電源電圧　単相220-240V
所要動力　400W
全長×全幅×全高 (mm)　785×348×787
重量 (kg)　81㎏以下
能率 (kg/h)　50kg/時以上</t>
    <rPh sb="1" eb="3">
      <t>ヒッス</t>
    </rPh>
    <rPh sb="3" eb="5">
      <t>シヨウ</t>
    </rPh>
    <rPh sb="13" eb="14">
      <t>シキ</t>
    </rPh>
    <rPh sb="64" eb="66">
      <t>サンコウ</t>
    </rPh>
    <rPh sb="66" eb="68">
      <t>シヨウ</t>
    </rPh>
    <rPh sb="80" eb="82">
      <t>デンゲン</t>
    </rPh>
    <rPh sb="82" eb="84">
      <t>デンアツ</t>
    </rPh>
    <rPh sb="143" eb="145">
      <t>イカ</t>
    </rPh>
    <rPh sb="161" eb="162">
      <t>ジ</t>
    </rPh>
    <rPh sb="162" eb="164">
      <t>イジョウ</t>
    </rPh>
    <phoneticPr fontId="4"/>
  </si>
  <si>
    <t>対象地区で籾殻を除去して玄米の品質をチェックする際に使用</t>
    <rPh sb="0" eb="4">
      <t>タイショウチク</t>
    </rPh>
    <rPh sb="5" eb="7">
      <t>モミガラ</t>
    </rPh>
    <rPh sb="8" eb="10">
      <t>ジョキョ</t>
    </rPh>
    <rPh sb="12" eb="14">
      <t>ゲンマイ</t>
    </rPh>
    <rPh sb="15" eb="17">
      <t>ヒンシツ</t>
    </rPh>
    <rPh sb="24" eb="25">
      <t>サイ</t>
    </rPh>
    <rPh sb="26" eb="28">
      <t>シヨウ</t>
    </rPh>
    <phoneticPr fontId="21"/>
  </si>
  <si>
    <t>https://item.rakuten.co.jp/uzumasa/mb0904/</t>
    <phoneticPr fontId="21"/>
  </si>
  <si>
    <t>https://satake-japan.co.jp/products/uploads/analyze.pdf</t>
  </si>
  <si>
    <t>https://ohyatanzo.com/products/#title-245</t>
    <phoneticPr fontId="21"/>
  </si>
  <si>
    <t>精米機（実験用）</t>
    <rPh sb="0" eb="3">
      <t>セイマイキ</t>
    </rPh>
    <rPh sb="4" eb="7">
      <t>ジッケンヨウ</t>
    </rPh>
    <phoneticPr fontId="19"/>
  </si>
  <si>
    <t>テストミルTM05C-T</t>
    <phoneticPr fontId="4"/>
  </si>
  <si>
    <t>山本製作所</t>
    <phoneticPr fontId="19"/>
  </si>
  <si>
    <t>タテ型試験用精米機(30kg/h)</t>
    <phoneticPr fontId="21"/>
  </si>
  <si>
    <t>[必須仕様] 
・長粒米対応
・電源：230V　50Hz対応であること。100V仕様の場合は対応する変圧器を加えること。
[①参考仕様]
型式 － TM05C
精米方式 － 研削式
全長×全幅×全高 (mm)	386×580×374
機体質量 43.2kg 以下
電源電圧  単相220-240V
所要動力 400W
回転数 　750－1450rpm程度
長粒種対応</t>
    <rPh sb="1" eb="3">
      <t>ヒッス</t>
    </rPh>
    <rPh sb="3" eb="5">
      <t>シヨウ</t>
    </rPh>
    <rPh sb="9" eb="12">
      <t>チョウリュウマイ</t>
    </rPh>
    <rPh sb="12" eb="14">
      <t>タイオウ</t>
    </rPh>
    <rPh sb="64" eb="68">
      <t>サンコウシヨウ</t>
    </rPh>
    <rPh sb="130" eb="132">
      <t>イカ</t>
    </rPh>
    <rPh sb="176" eb="178">
      <t>テイド</t>
    </rPh>
    <rPh sb="179" eb="182">
      <t>チョウリュウシュ</t>
    </rPh>
    <rPh sb="182" eb="184">
      <t>タイオウ</t>
    </rPh>
    <phoneticPr fontId="4"/>
  </si>
  <si>
    <t>対象地区で玄米から糠や胚芽を取り去って白米の品質をチェックする際に使用</t>
    <rPh sb="0" eb="4">
      <t>タイショウチク</t>
    </rPh>
    <rPh sb="5" eb="7">
      <t>ゲンマイ</t>
    </rPh>
    <rPh sb="9" eb="10">
      <t>ヌカ</t>
    </rPh>
    <rPh sb="11" eb="13">
      <t>ハイガ</t>
    </rPh>
    <rPh sb="14" eb="15">
      <t>ト</t>
    </rPh>
    <rPh sb="16" eb="17">
      <t>サ</t>
    </rPh>
    <rPh sb="19" eb="21">
      <t>ハクマイ</t>
    </rPh>
    <rPh sb="22" eb="24">
      <t>ヒンシツ</t>
    </rPh>
    <rPh sb="31" eb="32">
      <t>サイ</t>
    </rPh>
    <rPh sb="33" eb="35">
      <t>シヨウ</t>
    </rPh>
    <phoneticPr fontId="21"/>
  </si>
  <si>
    <t>https://www.yamamoto-ss.co.jp/product/nogyo/vp-32t.html</t>
    <phoneticPr fontId="21"/>
  </si>
  <si>
    <t>https://satake-japan.co.jp/products/analyzer/tester/000585.html</t>
    <phoneticPr fontId="4"/>
  </si>
  <si>
    <t>https://satake-japan.co.jp/products/ricemill/onepass/cbs300bs550bs.html?parentCategory=%E7%B2%BE%E7%B1%B3%E6%A9%9F%E5%99%A8&amp;category=%E8%BE%B2%E6%A5%AD%E3%83%BB%E5%BA%97%E8%88%97%E7%94%A8%E7%B2%BE%E7%B1%B3%E6%A9%9F</t>
    <phoneticPr fontId="21"/>
  </si>
  <si>
    <t>合計：</t>
    <rPh sb="0" eb="2">
      <t>ゴウケイ</t>
    </rPh>
    <phoneticPr fontId="5"/>
  </si>
  <si>
    <t>消費税：</t>
    <rPh sb="0" eb="3">
      <t>ショウヒゼイ</t>
    </rPh>
    <phoneticPr fontId="5"/>
  </si>
  <si>
    <t>総額：</t>
    <rPh sb="0" eb="2">
      <t>ソウガク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</si>
</sst>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2"/>
      <color theme="1"/>
      <name val="ＭＳ ゴシック"/>
      <family val="2"/>
      <charset val="128"/>
    </font>
    <font>
      <sz val="12"/>
      <color theme="1"/>
      <name val="ＭＳ ゴシック"/>
      <family val="2"/>
      <charset val="128"/>
    </font>
    <font>
      <sz val="20"/>
      <name val="ＭＳ ゴシック"/>
      <family val="3"/>
      <charset val="128"/>
    </font>
    <font>
      <b/>
      <sz val="20"/>
      <name val="ＭＳ ゴシック"/>
      <family val="3"/>
      <charset val="128"/>
    </font>
    <font>
      <sz val="6"/>
      <name val="ＭＳ ゴシック"/>
      <family val="2"/>
      <charset val="128"/>
    </font>
    <font>
      <sz val="6"/>
      <name val="Osaka"/>
      <family val="3"/>
      <charset val="128"/>
    </font>
    <font>
      <sz val="18"/>
      <name val="ＭＳ ゴシック"/>
      <family val="3"/>
      <charset val="128"/>
    </font>
    <font>
      <b/>
      <u/>
      <sz val="16"/>
      <name val="ＭＳ ゴシック"/>
      <family val="3"/>
      <charset val="128"/>
    </font>
    <font>
      <b/>
      <u/>
      <sz val="20"/>
      <name val="ＭＳ ゴシック"/>
      <family val="3"/>
      <charset val="128"/>
    </font>
    <font>
      <u/>
      <sz val="12"/>
      <name val="ＭＳ ゴシック"/>
      <family val="3"/>
      <charset val="128"/>
    </font>
    <font>
      <u/>
      <sz val="20"/>
      <name val="ＭＳ ゴシック"/>
      <family val="3"/>
      <charset val="128"/>
    </font>
    <font>
      <u/>
      <sz val="18"/>
      <name val="ＭＳ ゴシック"/>
      <family val="3"/>
      <charset val="128"/>
    </font>
    <font>
      <sz val="9"/>
      <name val="ＭＳ ゴシック"/>
      <family val="3"/>
      <charset val="128"/>
    </font>
    <font>
      <sz val="20"/>
      <color theme="1"/>
      <name val="ＭＳ ゴシック"/>
      <family val="3"/>
      <charset val="128"/>
    </font>
    <font>
      <sz val="16"/>
      <color theme="1"/>
      <name val="ＭＳ ゴシック"/>
      <family val="3"/>
      <charset val="128"/>
    </font>
    <font>
      <sz val="16"/>
      <color indexed="8"/>
      <name val="ＭＳ ゴシック"/>
      <family val="3"/>
      <charset val="128"/>
    </font>
    <font>
      <sz val="20"/>
      <color indexed="8"/>
      <name val="ＭＳ ゴシック"/>
      <family val="3"/>
      <charset val="128"/>
    </font>
    <font>
      <b/>
      <sz val="20"/>
      <color indexed="8"/>
      <name val="ＭＳ ゴシック"/>
      <family val="3"/>
      <charset val="128"/>
    </font>
    <font>
      <sz val="10"/>
      <color theme="1"/>
      <name val="ＭＳ ゴシック"/>
      <family val="3"/>
      <charset val="128"/>
    </font>
    <font>
      <sz val="16"/>
      <name val="ＭＳ ゴシック"/>
      <family val="3"/>
      <charset val="128"/>
    </font>
    <font>
      <sz val="18"/>
      <color theme="1"/>
      <name val="ＭＳ ゴシック"/>
      <family val="3"/>
      <charset val="128"/>
    </font>
    <font>
      <sz val="6"/>
      <name val="游ゴシック"/>
      <family val="2"/>
      <charset val="128"/>
      <scheme val="minor"/>
    </font>
    <font>
      <sz val="10"/>
      <name val="ＭＳ ゴシック"/>
      <family val="3"/>
      <charset val="128"/>
    </font>
    <font>
      <sz val="11"/>
      <name val="ＭＳ Ｐゴシック"/>
      <family val="3"/>
      <charset val="128"/>
    </font>
    <font>
      <u/>
      <sz val="12"/>
      <color theme="10"/>
      <name val="ＭＳ ゴシック"/>
      <family val="2"/>
      <charset val="128"/>
    </font>
    <font>
      <sz val="14"/>
      <name val="ＭＳ ゴシック"/>
      <family val="3"/>
      <charset val="128"/>
    </font>
    <font>
      <sz val="12"/>
      <color indexed="10"/>
      <name val="ＭＳ ゴシック"/>
      <family val="3"/>
      <charset val="128"/>
    </font>
    <font>
      <sz val="12"/>
      <color theme="1"/>
      <name val="HGSｺﾞｼｯｸM"/>
      <family val="3"/>
      <charset val="128"/>
    </font>
    <font>
      <b/>
      <sz val="20"/>
      <color theme="1"/>
      <name val="ＭＳ ゴシック"/>
      <family val="3"/>
      <charset val="128"/>
    </font>
    <font>
      <sz val="12"/>
      <color theme="1"/>
      <name val="ＭＳ Ｐゴシック"/>
      <family val="3"/>
      <charset val="128"/>
    </font>
    <font>
      <sz val="12"/>
      <color theme="1"/>
      <name val="ＭＳ ゴシック"/>
      <family val="3"/>
      <charset val="128"/>
    </font>
    <font>
      <sz val="12"/>
      <name val="ＭＳ ゴシック"/>
      <family val="3"/>
      <charset val="128"/>
    </font>
    <font>
      <sz val="12"/>
      <color rgb="FF000000"/>
      <name val="ＭＳ ゴシック"/>
      <family val="3"/>
      <charset val="128"/>
    </font>
    <font>
      <sz val="18"/>
      <color rgb="FF000000"/>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3" fillId="0" borderId="0"/>
  </cellStyleXfs>
  <cellXfs count="70">
    <xf numFmtId="0" fontId="0" fillId="0" borderId="0" xfId="0">
      <alignment vertical="center"/>
    </xf>
    <xf numFmtId="0" fontId="6" fillId="0" borderId="0" xfId="0" applyFont="1" applyAlignment="1">
      <alignment horizontal="center" vertical="center" wrapText="1"/>
    </xf>
    <xf numFmtId="0" fontId="9" fillId="0" borderId="0" xfId="0" applyFont="1">
      <alignment vertical="center"/>
    </xf>
    <xf numFmtId="0" fontId="7" fillId="0" borderId="0" xfId="0" applyFont="1">
      <alignment vertical="center"/>
    </xf>
    <xf numFmtId="0" fontId="12" fillId="0" borderId="4" xfId="0" applyFont="1" applyBorder="1">
      <alignment vertical="center"/>
    </xf>
    <xf numFmtId="0" fontId="13" fillId="0" borderId="2" xfId="0" applyFont="1" applyBorder="1" applyAlignment="1">
      <alignment horizontal="center" vertical="center" wrapText="1"/>
    </xf>
    <xf numFmtId="0" fontId="18"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0" fillId="0" borderId="2" xfId="0" applyFont="1" applyBorder="1" applyAlignment="1">
      <alignment vertical="center" wrapText="1"/>
    </xf>
    <xf numFmtId="0" fontId="22" fillId="0" borderId="2" xfId="0" applyFont="1" applyBorder="1" applyAlignment="1">
      <alignment horizontal="left" vertical="center" wrapText="1"/>
    </xf>
    <xf numFmtId="0" fontId="14" fillId="0" borderId="2" xfId="0" applyFont="1" applyBorder="1" applyAlignment="1">
      <alignment vertical="center" wrapText="1"/>
    </xf>
    <xf numFmtId="0" fontId="6" fillId="0" borderId="2" xfId="0" applyFont="1" applyBorder="1" applyAlignment="1">
      <alignment horizontal="center" vertical="center" wrapText="1"/>
    </xf>
    <xf numFmtId="176" fontId="6" fillId="0" borderId="2" xfId="3" applyNumberFormat="1" applyFont="1" applyBorder="1" applyAlignment="1">
      <alignment horizontal="center" vertical="center" wrapText="1"/>
    </xf>
    <xf numFmtId="0" fontId="24" fillId="0" borderId="2" xfId="2" applyBorder="1" applyAlignment="1">
      <alignment vertical="center" wrapText="1"/>
    </xf>
    <xf numFmtId="0" fontId="24" fillId="0" borderId="0" xfId="2" applyAlignment="1">
      <alignment vertical="center" wrapText="1"/>
    </xf>
    <xf numFmtId="0" fontId="24" fillId="0" borderId="6" xfId="2" applyBorder="1" applyAlignment="1">
      <alignment vertical="center" wrapText="1"/>
    </xf>
    <xf numFmtId="0" fontId="0" fillId="0" borderId="2" xfId="0" applyBorder="1">
      <alignment vertical="center"/>
    </xf>
    <xf numFmtId="0" fontId="22" fillId="0" borderId="2" xfId="0" applyFont="1" applyBorder="1" applyAlignment="1">
      <alignment vertical="center" wrapText="1"/>
    </xf>
    <xf numFmtId="0" fontId="24" fillId="0" borderId="0" xfId="2">
      <alignment vertical="center"/>
    </xf>
    <xf numFmtId="0" fontId="24" fillId="0" borderId="6" xfId="2" applyBorder="1">
      <alignment vertical="center"/>
    </xf>
    <xf numFmtId="0" fontId="25" fillId="0" borderId="2" xfId="0" applyFont="1" applyBorder="1" applyAlignment="1">
      <alignment vertical="center" wrapText="1"/>
    </xf>
    <xf numFmtId="38" fontId="6" fillId="0" borderId="2" xfId="1" applyFont="1" applyFill="1" applyBorder="1" applyAlignment="1">
      <alignment horizontal="center" vertical="center" wrapText="1"/>
    </xf>
    <xf numFmtId="0" fontId="24" fillId="0" borderId="3" xfId="2" applyBorder="1" applyAlignment="1">
      <alignment horizontal="left" vertical="center" wrapText="1"/>
    </xf>
    <xf numFmtId="0" fontId="26" fillId="0" borderId="2" xfId="0" applyFont="1" applyBorder="1" applyAlignment="1">
      <alignment vertical="center" wrapText="1"/>
    </xf>
    <xf numFmtId="0" fontId="27" fillId="0" borderId="2" xfId="0" applyFont="1" applyBorder="1">
      <alignment vertical="center"/>
    </xf>
    <xf numFmtId="0" fontId="28" fillId="0" borderId="2" xfId="0" applyFont="1" applyBorder="1" applyAlignment="1">
      <alignment horizontal="right" vertical="center"/>
    </xf>
    <xf numFmtId="38" fontId="20" fillId="0" borderId="2" xfId="0" applyNumberFormat="1" applyFont="1" applyBorder="1">
      <alignment vertical="center"/>
    </xf>
    <xf numFmtId="0" fontId="0" fillId="0" borderId="2" xfId="0" applyBorder="1" applyAlignment="1">
      <alignment vertical="center" wrapText="1"/>
    </xf>
    <xf numFmtId="0" fontId="29" fillId="0" borderId="2" xfId="0" applyFont="1" applyBorder="1">
      <alignment vertical="center"/>
    </xf>
    <xf numFmtId="0" fontId="0" fillId="0" borderId="7" xfId="0" applyBorder="1">
      <alignment vertical="center"/>
    </xf>
    <xf numFmtId="38" fontId="20" fillId="0" borderId="2" xfId="1" applyFont="1" applyFill="1" applyBorder="1">
      <alignment vertical="center"/>
    </xf>
    <xf numFmtId="0" fontId="29" fillId="0" borderId="3" xfId="0" applyFont="1" applyBorder="1">
      <alignment vertical="center"/>
    </xf>
    <xf numFmtId="0" fontId="29" fillId="0" borderId="4" xfId="0" applyFont="1" applyBorder="1">
      <alignment vertical="center"/>
    </xf>
    <xf numFmtId="0" fontId="29" fillId="0" borderId="8" xfId="0" applyFont="1" applyBorder="1">
      <alignment vertical="center"/>
    </xf>
    <xf numFmtId="0" fontId="29" fillId="0" borderId="7" xfId="0" applyFont="1" applyBorder="1">
      <alignment vertical="center"/>
    </xf>
    <xf numFmtId="0" fontId="0" fillId="0" borderId="4" xfId="0" applyBorder="1">
      <alignment vertical="center"/>
    </xf>
    <xf numFmtId="0" fontId="26" fillId="0" borderId="0" xfId="0" applyFont="1" applyAlignment="1">
      <alignment vertical="center" wrapText="1"/>
    </xf>
    <xf numFmtId="0" fontId="27" fillId="0" borderId="0" xfId="0" applyFont="1">
      <alignment vertical="center"/>
    </xf>
    <xf numFmtId="0" fontId="28" fillId="0" borderId="0" xfId="0" applyFont="1" applyAlignment="1">
      <alignment horizontal="right" vertical="center"/>
    </xf>
    <xf numFmtId="38" fontId="30" fillId="0" borderId="0" xfId="0" applyNumberFormat="1" applyFont="1">
      <alignment vertical="center"/>
    </xf>
    <xf numFmtId="0" fontId="29" fillId="0" borderId="0" xfId="0" applyFont="1">
      <alignment vertical="center"/>
    </xf>
    <xf numFmtId="0" fontId="31" fillId="0" borderId="0" xfId="0" applyFont="1" applyAlignment="1">
      <alignment vertical="center" wrapText="1"/>
    </xf>
    <xf numFmtId="0" fontId="25" fillId="0" borderId="0" xfId="0" applyFont="1" applyAlignment="1">
      <alignment vertical="center" wrapText="1"/>
    </xf>
    <xf numFmtId="0" fontId="2" fillId="0" borderId="0" xfId="0" applyFont="1" applyAlignment="1">
      <alignment vertical="center" wrapText="1"/>
    </xf>
    <xf numFmtId="0" fontId="31" fillId="0" borderId="0" xfId="0" applyFont="1" applyAlignment="1">
      <alignment horizontal="center" vertical="center" wrapText="1"/>
    </xf>
    <xf numFmtId="0" fontId="2" fillId="0" borderId="0" xfId="0" applyFont="1" applyAlignment="1"/>
    <xf numFmtId="0" fontId="3" fillId="0" borderId="0" xfId="0" applyFont="1" applyAlignment="1"/>
    <xf numFmtId="0" fontId="3" fillId="0" borderId="0" xfId="0" applyFont="1" applyAlignment="1">
      <alignment wrapText="1"/>
    </xf>
    <xf numFmtId="0" fontId="30" fillId="0" borderId="0" xfId="0" applyFont="1">
      <alignment vertical="center"/>
    </xf>
    <xf numFmtId="0" fontId="6" fillId="0" borderId="9" xfId="0" applyFont="1" applyBorder="1" applyAlignment="1">
      <alignment horizontal="left" vertical="center" wrapText="1"/>
    </xf>
    <xf numFmtId="0" fontId="20" fillId="0" borderId="9" xfId="0" applyFont="1" applyBorder="1" applyAlignment="1">
      <alignment vertical="center" wrapText="1"/>
    </xf>
    <xf numFmtId="0" fontId="8" fillId="0" borderId="0" xfId="0" applyFont="1">
      <alignment vertical="center"/>
    </xf>
    <xf numFmtId="0" fontId="32" fillId="0" borderId="0" xfId="0" applyFont="1">
      <alignment vertical="center"/>
    </xf>
    <xf numFmtId="0" fontId="33" fillId="0" borderId="1" xfId="0" applyFont="1" applyBorder="1">
      <alignment vertical="center"/>
    </xf>
    <xf numFmtId="0" fontId="32" fillId="0" borderId="10" xfId="0" applyFont="1" applyBorder="1">
      <alignment vertical="center"/>
    </xf>
    <xf numFmtId="0" fontId="33" fillId="0" borderId="1" xfId="0" applyFont="1" applyBorder="1" applyAlignment="1">
      <alignment horizontal="left" vertical="top" wrapText="1"/>
    </xf>
    <xf numFmtId="0" fontId="32" fillId="0" borderId="1" xfId="0" applyFont="1" applyBorder="1">
      <alignment vertical="center"/>
    </xf>
    <xf numFmtId="0" fontId="11" fillId="0" borderId="1" xfId="0" applyFont="1" applyBorder="1">
      <alignment vertical="center"/>
    </xf>
    <xf numFmtId="0" fontId="11" fillId="0" borderId="10" xfId="0" applyFont="1" applyBorder="1">
      <alignment vertical="center"/>
    </xf>
    <xf numFmtId="0" fontId="33" fillId="0" borderId="10" xfId="0" applyFont="1" applyBorder="1" applyAlignment="1">
      <alignment horizontal="left" vertical="top" wrapText="1"/>
    </xf>
    <xf numFmtId="0" fontId="13" fillId="0" borderId="2" xfId="0"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33" fillId="0" borderId="0" xfId="0" applyFont="1" applyAlignment="1">
      <alignment horizontal="left" vertical="top" wrapText="1"/>
    </xf>
  </cellXfs>
  <cellStyles count="4">
    <cellStyle name="ハイパーリンク" xfId="2" builtinId="8"/>
    <cellStyle name="桁区切り" xfId="1" builtinId="6"/>
    <cellStyle name="標準" xfId="0" builtinId="0"/>
    <cellStyle name="標準_携行機材等業務依頼書付属書、機材リスト" xfId="3" xr:uid="{5A718FF2-370B-48C6-994F-A823E5CECE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take-japan.co.jp/products/analyzer/tester/000585.html" TargetMode="External"/><Relationship Id="rId3" Type="http://schemas.openxmlformats.org/officeDocument/2006/relationships/hyperlink" Target="https://item.rakuten.co.jp/uzumasa/mb0904/" TargetMode="External"/><Relationship Id="rId7" Type="http://schemas.openxmlformats.org/officeDocument/2006/relationships/hyperlink" Target="https://satake-japan.co.jp/products/uploads/analyze.pdf" TargetMode="External"/><Relationship Id="rId2" Type="http://schemas.openxmlformats.org/officeDocument/2006/relationships/hyperlink" Target="https://store.shopping.yahoo.co.jp/douguyasan/kett-riceta-f6.html?sc_e=afvc_shp_2327384" TargetMode="External"/><Relationship Id="rId1" Type="http://schemas.openxmlformats.org/officeDocument/2006/relationships/hyperlink" Target="https://store.shopping.yahoo.co.jp/douguyasan/kett-riceta-f6.html?sc_e=afvc_shp_2327384" TargetMode="External"/><Relationship Id="rId6" Type="http://schemas.openxmlformats.org/officeDocument/2006/relationships/hyperlink" Target="https://satake-japan.co.jp/products/ricemill/onepass/cbs300bs550bs.html?parentCategory=%E7%B2%BE%E7%B1%B3%E6%A9%9F%E5%99%A8&amp;category=%E8%BE%B2%E6%A5%AD%E3%83%BB%E5%BA%97%E8%88%97%E7%94%A8%E7%B2%BE%E7%B1%B3%E6%A9%9F" TargetMode="External"/><Relationship Id="rId5" Type="http://schemas.openxmlformats.org/officeDocument/2006/relationships/hyperlink" Target="https://www.yamamoto-ss.co.jp/product/nogyo/vp-32t.html" TargetMode="External"/><Relationship Id="rId4" Type="http://schemas.openxmlformats.org/officeDocument/2006/relationships/hyperlink" Target="https://ohyatanzo.com/product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AAED-B773-4958-AA54-C0958C215B9E}">
  <sheetPr codeName="Sheet2">
    <pageSetUpPr fitToPage="1"/>
  </sheetPr>
  <dimension ref="A1:S16"/>
  <sheetViews>
    <sheetView showGridLines="0" tabSelected="1" view="pageBreakPreview" zoomScale="60" zoomScaleNormal="60" zoomScalePageLayoutView="40" workbookViewId="0">
      <selection activeCell="R11" sqref="R11"/>
    </sheetView>
  </sheetViews>
  <sheetFormatPr defaultColWidth="0" defaultRowHeight="14.25"/>
  <cols>
    <col min="1" max="1" width="8.75" customWidth="1"/>
    <col min="2" max="2" width="38.75" customWidth="1"/>
    <col min="3" max="3" width="14.125" customWidth="1"/>
    <col min="4" max="4" width="16.125" customWidth="1"/>
    <col min="5" max="5" width="14.125" customWidth="1"/>
    <col min="6" max="6" width="17" customWidth="1"/>
    <col min="7" max="7" width="36.625" customWidth="1"/>
    <col min="8" max="8" width="46.75" customWidth="1"/>
    <col min="9" max="9" width="23.5" customWidth="1"/>
    <col min="10" max="11" width="14.125" customWidth="1"/>
    <col min="12" max="13" width="41.5" customWidth="1"/>
    <col min="15" max="16" width="43.625" customWidth="1"/>
    <col min="17" max="17" width="23.5" customWidth="1"/>
    <col min="18" max="18" width="34" customWidth="1"/>
  </cols>
  <sheetData>
    <row r="1" spans="1:19" ht="42" customHeight="1">
      <c r="A1" s="63" t="s">
        <v>0</v>
      </c>
      <c r="B1" s="63"/>
      <c r="C1" s="63"/>
      <c r="D1" s="63"/>
      <c r="E1" s="63"/>
      <c r="F1" s="63"/>
      <c r="G1" s="63"/>
      <c r="H1" s="63"/>
      <c r="I1" s="63"/>
      <c r="J1" s="63"/>
      <c r="K1" s="63"/>
      <c r="L1" s="63"/>
      <c r="M1" s="63"/>
      <c r="N1" s="63"/>
      <c r="O1" s="63"/>
      <c r="P1" s="1"/>
    </row>
    <row r="2" spans="1:19" ht="81.75" customHeight="1">
      <c r="A2" s="64" t="s">
        <v>1</v>
      </c>
      <c r="B2" s="64"/>
      <c r="C2" s="64"/>
      <c r="D2" s="2"/>
      <c r="E2" s="2"/>
      <c r="F2" s="65" t="s">
        <v>2</v>
      </c>
      <c r="G2" s="65"/>
      <c r="H2" s="65"/>
      <c r="I2" s="3"/>
      <c r="J2" s="2"/>
      <c r="K2" s="2"/>
      <c r="L2" s="2"/>
      <c r="M2" s="2"/>
      <c r="N2" s="54" t="s">
        <v>3</v>
      </c>
      <c r="O2" s="69"/>
      <c r="P2" s="69"/>
    </row>
    <row r="3" spans="1:19" ht="81.75" customHeight="1">
      <c r="A3" s="3"/>
      <c r="B3" s="3"/>
      <c r="C3" s="3"/>
      <c r="D3" s="2"/>
      <c r="E3" s="2"/>
      <c r="F3" s="53"/>
      <c r="G3" s="53"/>
      <c r="H3" s="53"/>
      <c r="I3" s="3"/>
      <c r="J3" s="2"/>
      <c r="K3" s="2"/>
      <c r="L3" s="2"/>
      <c r="M3" s="59" t="s">
        <v>4</v>
      </c>
      <c r="N3" s="58"/>
      <c r="O3" s="57"/>
      <c r="P3" s="57"/>
    </row>
    <row r="4" spans="1:19" ht="81.75" customHeight="1">
      <c r="A4" s="3"/>
      <c r="B4" s="3"/>
      <c r="C4" s="3"/>
      <c r="D4" s="2"/>
      <c r="E4" s="2"/>
      <c r="F4" s="53"/>
      <c r="G4" s="53"/>
      <c r="H4" s="53"/>
      <c r="I4" s="3"/>
      <c r="J4" s="2"/>
      <c r="K4" s="2"/>
      <c r="L4" s="2"/>
      <c r="M4" s="60" t="s">
        <v>5</v>
      </c>
      <c r="N4" s="56"/>
      <c r="O4" s="61"/>
      <c r="P4" s="61"/>
    </row>
    <row r="5" spans="1:19" ht="44.25" customHeight="1">
      <c r="A5" s="66" t="s">
        <v>6</v>
      </c>
      <c r="B5" s="66"/>
      <c r="C5" s="66"/>
      <c r="D5" s="66"/>
      <c r="E5" s="66"/>
      <c r="F5" s="66"/>
      <c r="G5" s="66"/>
      <c r="H5" s="66"/>
      <c r="I5" s="66"/>
      <c r="J5" s="67"/>
      <c r="K5" s="67"/>
      <c r="L5" s="67"/>
      <c r="M5" s="68"/>
      <c r="N5" s="58" t="s">
        <v>7</v>
      </c>
      <c r="O5" s="55"/>
      <c r="P5" s="55"/>
      <c r="S5" s="4"/>
    </row>
    <row r="6" spans="1:19" ht="120" customHeight="1">
      <c r="A6" s="5" t="s">
        <v>8</v>
      </c>
      <c r="B6" s="5" t="s">
        <v>9</v>
      </c>
      <c r="C6" s="5" t="s">
        <v>10</v>
      </c>
      <c r="D6" s="5" t="s">
        <v>11</v>
      </c>
      <c r="E6" s="5" t="s">
        <v>12</v>
      </c>
      <c r="F6" s="5" t="s">
        <v>13</v>
      </c>
      <c r="G6" s="5" t="s">
        <v>14</v>
      </c>
      <c r="H6" s="5" t="s">
        <v>15</v>
      </c>
      <c r="I6" s="5" t="s">
        <v>16</v>
      </c>
      <c r="J6" s="5" t="s">
        <v>17</v>
      </c>
      <c r="K6" s="5" t="s">
        <v>18</v>
      </c>
      <c r="L6" s="5" t="s">
        <v>19</v>
      </c>
      <c r="M6" s="5" t="s">
        <v>20</v>
      </c>
      <c r="N6" s="62" t="s">
        <v>21</v>
      </c>
      <c r="O6" s="62"/>
      <c r="P6" s="5" t="s">
        <v>22</v>
      </c>
      <c r="S6" s="6"/>
    </row>
    <row r="7" spans="1:19" ht="113.45" customHeight="1">
      <c r="A7" s="7">
        <v>1</v>
      </c>
      <c r="B7" s="8" t="s">
        <v>23</v>
      </c>
      <c r="C7" s="9" t="s">
        <v>24</v>
      </c>
      <c r="D7" s="10" t="s">
        <v>25</v>
      </c>
      <c r="E7" s="51"/>
      <c r="F7" s="52"/>
      <c r="G7" s="11" t="s">
        <v>26</v>
      </c>
      <c r="H7" s="11" t="s">
        <v>27</v>
      </c>
      <c r="I7" s="12" t="s">
        <v>28</v>
      </c>
      <c r="J7" s="13">
        <v>7</v>
      </c>
      <c r="K7" s="13" t="s">
        <v>29</v>
      </c>
      <c r="L7" s="14"/>
      <c r="M7" s="14"/>
      <c r="N7" s="15" t="s">
        <v>30</v>
      </c>
      <c r="O7" s="15" t="s">
        <v>30</v>
      </c>
      <c r="P7" s="16"/>
      <c r="Q7" s="17"/>
      <c r="S7" s="18"/>
    </row>
    <row r="8" spans="1:19" ht="162" customHeight="1">
      <c r="A8" s="7">
        <v>2</v>
      </c>
      <c r="B8" s="8" t="s">
        <v>31</v>
      </c>
      <c r="C8" s="9" t="s">
        <v>32</v>
      </c>
      <c r="D8" s="10" t="s">
        <v>33</v>
      </c>
      <c r="E8" s="9" t="s">
        <v>34</v>
      </c>
      <c r="F8" s="10" t="s">
        <v>35</v>
      </c>
      <c r="G8" s="19"/>
      <c r="H8" s="11" t="s">
        <v>36</v>
      </c>
      <c r="I8" s="12" t="s">
        <v>37</v>
      </c>
      <c r="J8" s="13">
        <v>1</v>
      </c>
      <c r="K8" s="13" t="s">
        <v>29</v>
      </c>
      <c r="L8" s="14"/>
      <c r="M8" s="14"/>
      <c r="N8" s="15" t="s">
        <v>38</v>
      </c>
      <c r="O8" s="20" t="s">
        <v>39</v>
      </c>
      <c r="P8" s="20" t="s">
        <v>40</v>
      </c>
      <c r="Q8" s="21"/>
      <c r="S8" s="18"/>
    </row>
    <row r="9" spans="1:19" ht="179.45" customHeight="1">
      <c r="A9" s="7">
        <v>3</v>
      </c>
      <c r="B9" s="8" t="s">
        <v>41</v>
      </c>
      <c r="C9" s="9" t="s">
        <v>32</v>
      </c>
      <c r="D9" s="9" t="s">
        <v>42</v>
      </c>
      <c r="E9" s="9" t="s">
        <v>43</v>
      </c>
      <c r="F9" s="9" t="s">
        <v>44</v>
      </c>
      <c r="G9" s="22"/>
      <c r="H9" s="11" t="s">
        <v>45</v>
      </c>
      <c r="I9" s="12" t="s">
        <v>46</v>
      </c>
      <c r="J9" s="13">
        <v>1</v>
      </c>
      <c r="K9" s="13" t="s">
        <v>29</v>
      </c>
      <c r="L9" s="23"/>
      <c r="M9" s="14"/>
      <c r="N9" s="15" t="s">
        <v>47</v>
      </c>
      <c r="O9" s="15" t="s">
        <v>48</v>
      </c>
      <c r="P9" s="24" t="s">
        <v>49</v>
      </c>
      <c r="Q9" s="21"/>
      <c r="S9" s="18"/>
    </row>
    <row r="10" spans="1:19" ht="80.25" customHeight="1">
      <c r="A10" s="25"/>
      <c r="B10" s="25"/>
      <c r="C10" s="25"/>
      <c r="D10" s="25"/>
      <c r="E10" s="25"/>
      <c r="F10" s="25"/>
      <c r="G10" s="25"/>
      <c r="H10" s="25"/>
      <c r="I10" s="25"/>
      <c r="J10" s="25"/>
      <c r="K10" s="26"/>
      <c r="L10" s="27" t="s">
        <v>50</v>
      </c>
      <c r="M10" s="28">
        <f>SUM(M7:M9)</f>
        <v>0</v>
      </c>
      <c r="N10" s="29"/>
      <c r="O10" s="29"/>
      <c r="P10" s="30"/>
      <c r="S10" s="31"/>
    </row>
    <row r="11" spans="1:19" ht="80.25" customHeight="1">
      <c r="A11" s="25"/>
      <c r="B11" s="25"/>
      <c r="C11" s="25"/>
      <c r="D11" s="25"/>
      <c r="E11" s="25"/>
      <c r="F11" s="25"/>
      <c r="G11" s="25"/>
      <c r="H11" s="25"/>
      <c r="I11" s="25"/>
      <c r="J11" s="25"/>
      <c r="K11" s="26"/>
      <c r="L11" s="27" t="s">
        <v>51</v>
      </c>
      <c r="M11" s="32">
        <f>M10*0.1</f>
        <v>0</v>
      </c>
      <c r="N11" s="33"/>
      <c r="O11" s="34"/>
      <c r="P11" s="30"/>
      <c r="S11" s="31"/>
    </row>
    <row r="12" spans="1:19" ht="80.25" customHeight="1">
      <c r="A12" s="25"/>
      <c r="B12" s="25"/>
      <c r="C12" s="25"/>
      <c r="D12" s="25"/>
      <c r="E12" s="25"/>
      <c r="F12" s="25"/>
      <c r="G12" s="25"/>
      <c r="H12" s="25"/>
      <c r="I12" s="25"/>
      <c r="J12" s="25"/>
      <c r="K12" s="26"/>
      <c r="L12" s="27" t="s">
        <v>52</v>
      </c>
      <c r="M12" s="28">
        <f>M10+M11</f>
        <v>0</v>
      </c>
      <c r="N12" s="35"/>
      <c r="O12" s="36"/>
      <c r="P12" s="30"/>
      <c r="S12" s="37"/>
    </row>
    <row r="13" spans="1:19" ht="36.75" customHeight="1">
      <c r="A13" s="38"/>
      <c r="B13" s="38"/>
      <c r="C13" s="38"/>
      <c r="D13" s="38"/>
      <c r="E13" s="38"/>
      <c r="F13" s="38"/>
      <c r="G13" s="38"/>
      <c r="H13" s="38"/>
      <c r="I13" s="38"/>
      <c r="J13" s="38"/>
      <c r="K13" s="39"/>
      <c r="L13" s="40"/>
      <c r="M13" s="41"/>
      <c r="N13" s="42"/>
      <c r="O13" s="42"/>
      <c r="P13" s="42"/>
    </row>
    <row r="14" spans="1:19" ht="24">
      <c r="A14" s="44"/>
      <c r="B14" s="47"/>
      <c r="C14" s="48"/>
      <c r="D14" s="48"/>
      <c r="E14" s="48"/>
      <c r="F14" s="48"/>
      <c r="G14" s="49"/>
      <c r="H14" s="49"/>
      <c r="I14" s="45"/>
      <c r="J14" s="45"/>
      <c r="K14" s="43"/>
      <c r="L14" s="46"/>
      <c r="M14" s="46"/>
      <c r="N14" s="43"/>
      <c r="O14" s="43"/>
      <c r="P14" s="43"/>
    </row>
    <row r="15" spans="1:19" ht="24">
      <c r="A15" s="43"/>
      <c r="B15" s="45"/>
      <c r="C15" s="45"/>
      <c r="D15" s="45"/>
      <c r="E15" s="45"/>
      <c r="F15" s="45"/>
      <c r="G15" s="45"/>
      <c r="H15" s="45"/>
      <c r="I15" s="45"/>
      <c r="J15" s="45"/>
      <c r="K15" s="43"/>
      <c r="L15" s="46"/>
      <c r="M15" s="46"/>
      <c r="N15" s="43"/>
      <c r="O15" s="43"/>
      <c r="P15" s="43"/>
    </row>
    <row r="16" spans="1:19">
      <c r="B16" s="43"/>
      <c r="C16" s="50"/>
      <c r="D16" s="50"/>
      <c r="E16" s="50"/>
      <c r="F16" s="50"/>
      <c r="G16" s="50"/>
      <c r="H16" s="50"/>
    </row>
  </sheetData>
  <mergeCells count="6">
    <mergeCell ref="N6:O6"/>
    <mergeCell ref="A1:O1"/>
    <mergeCell ref="A2:C2"/>
    <mergeCell ref="F2:H2"/>
    <mergeCell ref="A5:M5"/>
    <mergeCell ref="O2:P2"/>
  </mergeCells>
  <phoneticPr fontId="4"/>
  <hyperlinks>
    <hyperlink ref="N7" r:id="rId1" xr:uid="{112E1DFC-10ED-4FF7-82A0-B1444F5B6C02}"/>
    <hyperlink ref="O7" r:id="rId2" xr:uid="{D6F449CB-6217-4CC0-BA58-9687C4D381BE}"/>
    <hyperlink ref="N8" r:id="rId3" xr:uid="{910DDE35-4C2E-432E-9E43-4CFC560D86CF}"/>
    <hyperlink ref="P8" r:id="rId4" location="title-245" xr:uid="{8A0E02EB-3B5A-40D6-8E26-FCDD5CA551A1}"/>
    <hyperlink ref="N9" r:id="rId5" xr:uid="{D38AE88A-21D5-467A-B799-A231AC7E5B36}"/>
    <hyperlink ref="P9" r:id="rId6" xr:uid="{73D4D296-4226-46B1-B358-9CA7371E1C06}"/>
    <hyperlink ref="O8" r:id="rId7" xr:uid="{19C80F1B-7C45-486C-9440-7135AD9EAC0C}"/>
    <hyperlink ref="O9" r:id="rId8" xr:uid="{FDD2A53D-BC1A-4EDD-851D-2A73F50DD4AD}"/>
  </hyperlinks>
  <pageMargins left="0.7" right="0.7" top="0.75" bottom="0.75" header="0.3" footer="0.3"/>
  <pageSetup paperSize="9" scale="28" orientation="landscape" horizontalDpi="300" verticalDpi="30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 Dec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2023-01-17T06:13:03Z</dcterms:created>
  <dcterms:modified xsi:type="dcterms:W3CDTF">2023-01-17T06:22:06Z</dcterms:modified>
  <cp:category/>
  <cp:contentStatus/>
</cp:coreProperties>
</file>