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DC820B77-651F-44C0-AF4D-9BE3C45E7367}" xr6:coauthVersionLast="47" xr6:coauthVersionMax="47" xr10:uidLastSave="{00000000-0000-0000-0000-000000000000}"/>
  <bookViews>
    <workbookView xWindow="-110" yWindow="-110" windowWidth="19420" windowHeight="10560" xr2:uid="{00000000-000D-0000-FFFF-FFFF00000000}"/>
  </bookViews>
  <sheets>
    <sheet name="sheet" sheetId="3" r:id="rId1"/>
    <sheet name="記入例"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3" l="1"/>
  <c r="M18" i="3" s="1"/>
  <c r="M19" i="3" s="1"/>
  <c r="M15" i="2" l="1"/>
  <c r="M16" i="2" s="1"/>
  <c r="M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b/>
            <sz val="9"/>
            <color indexed="81"/>
            <rFont val="MS P ゴシック"/>
            <family val="3"/>
            <charset val="128"/>
          </rPr>
          <t>総額１００万円以上の場合は、予定価格積算のための価格調査を行いますので、参考銘柄は２つ以上挙げてください。</t>
        </r>
        <r>
          <rPr>
            <sz val="9"/>
            <color indexed="81"/>
            <rFont val="MS P ゴシック"/>
            <family val="3"/>
            <charset val="128"/>
          </rPr>
          <t xml:space="preserve">
</t>
        </r>
      </text>
    </comment>
    <comment ref="D5" authorId="0" shapeId="0" xr:uid="{00000000-0006-0000-0100-000002000000}">
      <text>
        <r>
          <rPr>
            <b/>
            <sz val="9"/>
            <color indexed="81"/>
            <rFont val="ＭＳ Ｐゴシック"/>
            <family val="3"/>
            <charset val="128"/>
          </rPr>
          <t>インターネット販売サイトの型番ではなく、メーカの型番を記載する</t>
        </r>
        <r>
          <rPr>
            <sz val="9"/>
            <color indexed="81"/>
            <rFont val="ＭＳ Ｐゴシック"/>
            <family val="3"/>
            <charset val="128"/>
          </rPr>
          <t>。</t>
        </r>
      </text>
    </comment>
    <comment ref="N5" authorId="0" shapeId="0" xr:uid="{00000000-0006-0000-0100-000003000000}">
      <text>
        <r>
          <rPr>
            <b/>
            <sz val="9"/>
            <color indexed="81"/>
            <rFont val="MS P ゴシック"/>
            <family val="3"/>
            <charset val="128"/>
          </rPr>
          <t>インターネット販売サイトのアドレスではなく、メーカのHPアドレス等を記載する</t>
        </r>
        <r>
          <rPr>
            <sz val="9"/>
            <color indexed="81"/>
            <rFont val="MS P ゴシック"/>
            <family val="3"/>
            <charset val="128"/>
          </rPr>
          <t xml:space="preserve">。
</t>
        </r>
      </text>
    </comment>
    <comment ref="H7" authorId="0" shapeId="0" xr:uid="{00000000-0006-0000-0100-000004000000}">
      <text>
        <r>
          <rPr>
            <b/>
            <sz val="9"/>
            <color indexed="81"/>
            <rFont val="MS P ゴシック"/>
            <family val="3"/>
            <charset val="128"/>
          </rPr>
          <t xml:space="preserve">現地での仕様は、海外仕様なのか日本仕様なのかで機材も異なる為確認すること
</t>
        </r>
      </text>
    </comment>
  </commentList>
</comments>
</file>

<file path=xl/sharedStrings.xml><?xml version="1.0" encoding="utf-8"?>
<sst xmlns="http://schemas.openxmlformats.org/spreadsheetml/2006/main" count="168" uniqueCount="107">
  <si>
    <r>
      <rPr>
        <b/>
        <sz val="20"/>
        <color rgb="FF000000"/>
        <rFont val="ＭＳ ゴシック"/>
        <family val="3"/>
        <charset val="128"/>
      </rPr>
      <t xml:space="preserve">購入・輸送　機材リスト   </t>
    </r>
    <r>
      <rPr>
        <sz val="20"/>
        <color rgb="FF000000"/>
        <rFont val="ＭＳ ゴシック"/>
        <family val="3"/>
        <charset val="128"/>
      </rPr>
      <t xml:space="preserve">                                                                                                                   </t>
    </r>
  </si>
  <si>
    <t>会社名</t>
    <rPh sb="0" eb="3">
      <t>カイシャメイ</t>
    </rPh>
    <phoneticPr fontId="3"/>
  </si>
  <si>
    <t>担当者名</t>
    <rPh sb="0" eb="4">
      <t>タントウシャメイ</t>
    </rPh>
    <phoneticPr fontId="3"/>
  </si>
  <si>
    <t>基礎情報</t>
    <rPh sb="0" eb="2">
      <t>キソ</t>
    </rPh>
    <rPh sb="2" eb="4">
      <t>ジョウホウ</t>
    </rPh>
    <phoneticPr fontId="3"/>
  </si>
  <si>
    <t>照会情報（わかる範囲で記入願います）照会情報（わかる範囲で記入願います）</t>
    <rPh sb="26" eb="28">
      <t>ハンイ</t>
    </rPh>
    <rPh sb="29" eb="31">
      <t>キニュウ</t>
    </rPh>
    <rPh sb="31" eb="32">
      <t>ネガ</t>
    </rPh>
    <phoneticPr fontId="3"/>
  </si>
  <si>
    <t>照会情報（わかる範囲で記入願います）</t>
    <phoneticPr fontId="22"/>
  </si>
  <si>
    <t>番号</t>
    <rPh sb="0" eb="2">
      <t>バンゴウ</t>
    </rPh>
    <phoneticPr fontId="3"/>
  </si>
  <si>
    <t>機材名
（書籍名）</t>
    <rPh sb="5" eb="7">
      <t>ショセキ</t>
    </rPh>
    <rPh sb="7" eb="8">
      <t>メイ</t>
    </rPh>
    <phoneticPr fontId="3"/>
  </si>
  <si>
    <t>メーカー名①*5
（出版社）</t>
    <rPh sb="10" eb="13">
      <t>シュッパンシャ</t>
    </rPh>
    <phoneticPr fontId="3"/>
  </si>
  <si>
    <t>型番①
(ISBN NO.)</t>
    <phoneticPr fontId="3"/>
  </si>
  <si>
    <t>メーカー名②
（出版社）</t>
    <rPh sb="8" eb="11">
      <t>シュッパンシャ</t>
    </rPh>
    <phoneticPr fontId="3"/>
  </si>
  <si>
    <t>型番②
(ISBN NO.)</t>
    <phoneticPr fontId="3"/>
  </si>
  <si>
    <r>
      <t xml:space="preserve">備考
</t>
    </r>
    <r>
      <rPr>
        <sz val="16"/>
        <color theme="1"/>
        <rFont val="ＭＳ ゴシック"/>
        <family val="3"/>
        <charset val="128"/>
      </rPr>
      <t>（参考銘柄が1つの場合
その理由を記載すること）</t>
    </r>
    <rPh sb="0" eb="2">
      <t>ビコウ</t>
    </rPh>
    <rPh sb="4" eb="6">
      <t>サンコウ</t>
    </rPh>
    <rPh sb="6" eb="8">
      <t>メイガラ</t>
    </rPh>
    <rPh sb="12" eb="14">
      <t>バアイ</t>
    </rPh>
    <rPh sb="17" eb="19">
      <t>リユウ</t>
    </rPh>
    <rPh sb="20" eb="22">
      <t>キサイ</t>
    </rPh>
    <phoneticPr fontId="3"/>
  </si>
  <si>
    <r>
      <t xml:space="preserve">必要な仕様*2　　　　　　
</t>
    </r>
    <r>
      <rPr>
        <sz val="16"/>
        <color theme="1"/>
        <rFont val="ＭＳ ゴシック"/>
        <family val="3"/>
        <charset val="128"/>
      </rPr>
      <t>（例：プラグの種類、電池の種類（</t>
    </r>
    <r>
      <rPr>
        <sz val="16"/>
        <color indexed="8"/>
        <rFont val="ＭＳ ゴシック"/>
        <family val="3"/>
        <charset val="128"/>
      </rPr>
      <t>アルカリ・マンガン・リチウム他）</t>
    </r>
    <rPh sb="15" eb="16">
      <t>レイ</t>
    </rPh>
    <rPh sb="21" eb="23">
      <t>シュルイ</t>
    </rPh>
    <rPh sb="24" eb="26">
      <t>デンチ</t>
    </rPh>
    <rPh sb="27" eb="29">
      <t>シュルイ</t>
    </rPh>
    <rPh sb="44" eb="45">
      <t>ホカ</t>
    </rPh>
    <phoneticPr fontId="3"/>
  </si>
  <si>
    <t>機材の用途*3　　　　　　　　　　　　（具体的に）</t>
    <rPh sb="20" eb="23">
      <t>グタイテキ</t>
    </rPh>
    <phoneticPr fontId="3"/>
  </si>
  <si>
    <t>数量</t>
  </si>
  <si>
    <t>単位*4</t>
    <rPh sb="0" eb="2">
      <t>タンイ</t>
    </rPh>
    <phoneticPr fontId="3"/>
  </si>
  <si>
    <t>単価※
（円）</t>
    <phoneticPr fontId="3"/>
  </si>
  <si>
    <t>金額(税抜）
（円）</t>
    <rPh sb="0" eb="2">
      <t>キンガク</t>
    </rPh>
    <rPh sb="3" eb="5">
      <t>ゼイヌキ</t>
    </rPh>
    <rPh sb="8" eb="9">
      <t>エン</t>
    </rPh>
    <phoneticPr fontId="3"/>
  </si>
  <si>
    <r>
      <t>参考銘柄①のカタログ情報又はメーカー所在地、</t>
    </r>
    <r>
      <rPr>
        <sz val="20"/>
        <color indexed="8"/>
        <rFont val="ＭＳ ゴシック"/>
        <family val="3"/>
        <charset val="128"/>
      </rPr>
      <t>メーカ</t>
    </r>
    <r>
      <rPr>
        <b/>
        <sz val="20"/>
        <color indexed="8"/>
        <rFont val="ＭＳ ゴシック"/>
        <family val="3"/>
        <charset val="128"/>
      </rPr>
      <t>ー</t>
    </r>
    <r>
      <rPr>
        <sz val="20"/>
        <color indexed="8"/>
        <rFont val="ＭＳ ゴシック"/>
        <family val="3"/>
        <charset val="128"/>
      </rPr>
      <t>のＨＰアドレス等</t>
    </r>
    <rPh sb="0" eb="4">
      <t>サンコウメイガラ</t>
    </rPh>
    <phoneticPr fontId="3"/>
  </si>
  <si>
    <t>参考銘柄②のカタログ情報又はメーカー所在地、メーカーのＨＰアドレス等</t>
    <phoneticPr fontId="22"/>
  </si>
  <si>
    <t>竹製ものさし(1m)</t>
  </si>
  <si>
    <t>岡根製作所</t>
  </si>
  <si>
    <t>100CM71773</t>
  </si>
  <si>
    <t>シンワ測定株式会社</t>
  </si>
  <si>
    <t>イネの生育調査</t>
  </si>
  <si>
    <t>本</t>
    <rPh sb="0" eb="1">
      <t>ホン</t>
    </rPh>
    <phoneticPr fontId="3"/>
  </si>
  <si>
    <t>〒520-3311
滋賀県甲賀市甲南町竜法師712番地
http://take-monosashi.shop-pro.jp/?pid=102658929</t>
  </si>
  <si>
    <t>〒955-8577 新潟県三条市興野3-18-21
https://www.shinwasokutei.co.jp/products/71773/</t>
  </si>
  <si>
    <t>田植え長靴</t>
  </si>
  <si>
    <t>アトム株式会社</t>
  </si>
  <si>
    <t>S（23.5-24.0cm)</t>
  </si>
  <si>
    <t>株式会社マルカツ</t>
  </si>
  <si>
    <t>先丸タイプ</t>
  </si>
  <si>
    <t>水田での作業・調査</t>
  </si>
  <si>
    <t>足</t>
    <rPh sb="0" eb="1">
      <t>アシ</t>
    </rPh>
    <phoneticPr fontId="3"/>
  </si>
  <si>
    <t>〒729-2317
広島県竹原市忠海東町4丁目2番1号
https://item.rakuten.co.jp/a-factory/mi4600/</t>
  </si>
  <si>
    <t xml:space="preserve">
〒729-3431
広島県府中市上下町上下807-3
https://www.marukatsu-eco.co.jp/boots_kyahan.html</t>
  </si>
  <si>
    <t>M(24.5-25.0cm)</t>
  </si>
  <si>
    <t>L(25.5-26.0cm)</t>
  </si>
  <si>
    <t>LL(26.5-27.0cm)</t>
  </si>
  <si>
    <t>3L(27.5-28.0cm)</t>
  </si>
  <si>
    <t xml:space="preserve">充電式噴霧器 </t>
  </si>
  <si>
    <t>株式会社マキタ</t>
  </si>
  <si>
    <t>MUS054DSF</t>
  </si>
  <si>
    <t>株式会社工進</t>
  </si>
  <si>
    <t>SLS-10(SLS-10-AAA-1)</t>
  </si>
  <si>
    <t>バッテリBL1830B、充電器DC18SD付</t>
  </si>
  <si>
    <t>精密液体肥料・生育調節剤散布試験</t>
  </si>
  <si>
    <t>個</t>
    <rPh sb="0" eb="1">
      <t>コ</t>
    </rPh>
    <phoneticPr fontId="3"/>
  </si>
  <si>
    <t xml:space="preserve">〒446-8502 愛知県安城市住吉町3丁目11番8号
https://www.makita.co.jp/product/li_ion/mus054d/mus054d.html
</t>
  </si>
  <si>
    <t>〒617-8511　京都府長岡京市神足上八ノ坪12番地
https://www.koshin-ltd.jp/products/1424.html</t>
  </si>
  <si>
    <t>大型恒温水槽　　　　　　　　</t>
    <rPh sb="0" eb="4">
      <t>オオガタコウオン</t>
    </rPh>
    <rPh sb="4" eb="6">
      <t>スイソウ</t>
    </rPh>
    <phoneticPr fontId="3"/>
  </si>
  <si>
    <t>アズワン</t>
    <phoneticPr fontId="3"/>
  </si>
  <si>
    <t>アズワン　
4-2847-01　　　　　　　　　　　　　　　　　　　大型恒温水槽　　　　　　　MR-50</t>
  </si>
  <si>
    <t>最大容量50リットルで電源AC200Vの温度調整可能な恒温水槽装置は、アズワンの当該製品しか見当たらない。　　　　　　　　　　　　　　　　　　　また、本機種は国立イネ研究研修センターから本邦に派遣した研修員の指導教官(JIRCAS）から推奨された機種であり、本機種の利用に当たっては今後ともに継続してアドバイスを受けることが可能である。</t>
    <rPh sb="0" eb="4">
      <t>サイダイヨウリョウ</t>
    </rPh>
    <rPh sb="11" eb="13">
      <t>デンゲン</t>
    </rPh>
    <rPh sb="20" eb="26">
      <t>オンドチョウセイカノウ</t>
    </rPh>
    <rPh sb="27" eb="29">
      <t>コウオン</t>
    </rPh>
    <rPh sb="29" eb="31">
      <t>スイソウ</t>
    </rPh>
    <rPh sb="31" eb="33">
      <t>ソウチ</t>
    </rPh>
    <rPh sb="40" eb="44">
      <t>トウガイセイヒン</t>
    </rPh>
    <rPh sb="46" eb="48">
      <t>ミア</t>
    </rPh>
    <rPh sb="75" eb="78">
      <t>ホンキシュ</t>
    </rPh>
    <rPh sb="79" eb="81">
      <t>コクリツ</t>
    </rPh>
    <rPh sb="83" eb="85">
      <t>ケンキュウ</t>
    </rPh>
    <rPh sb="85" eb="87">
      <t>ケンシュウ</t>
    </rPh>
    <rPh sb="93" eb="95">
      <t>ホンポウ</t>
    </rPh>
    <rPh sb="96" eb="98">
      <t>ハケン</t>
    </rPh>
    <rPh sb="100" eb="103">
      <t>ケンシュウイン</t>
    </rPh>
    <rPh sb="104" eb="108">
      <t>シドウキョウカン</t>
    </rPh>
    <rPh sb="123" eb="125">
      <t>キシュ</t>
    </rPh>
    <rPh sb="129" eb="132">
      <t>ホンキシュ</t>
    </rPh>
    <rPh sb="133" eb="135">
      <t>リヨウ</t>
    </rPh>
    <rPh sb="136" eb="137">
      <t>ア</t>
    </rPh>
    <rPh sb="141" eb="143">
      <t>コンゴ</t>
    </rPh>
    <rPh sb="146" eb="148">
      <t>ケイゾク</t>
    </rPh>
    <rPh sb="156" eb="157">
      <t>ウ</t>
    </rPh>
    <rPh sb="162" eb="164">
      <t>カノウ</t>
    </rPh>
    <phoneticPr fontId="3"/>
  </si>
  <si>
    <t>・最大50リットルを温度調整可能な大容量恒温水槽　　　　　　・本体防水仕様：IPX7準拠　　　　　　　　　　　　　　　　　　　　　　・攪拌機：噴流式ポンプ　　　　　　　　　　　　　　　　　　　・温度設定範囲：室温＋5～95℃　　　　　　　　　　　　　　　　　　　・温度調節範囲：室温＋5～70℃　　　　　　　　　　　　　　　・温度分布幅：2℃　　　　　　　　　　　　　　　　　　　　・温度制御方式：デジタルPID制御　　　　　　　　　　　　　・ヒーター容量：2000W　　　　　　　　　　　　　　　　　　・タイマー機能：5分～99時間(1分単位設定）　　　　　　　　・電源：AC200V　　　　　　　　　　　　　　　　　　　　　・安全機能：水位アラーム及び過昇防止機能　　　　　　</t>
    <rPh sb="1" eb="3">
      <t>サイダイ</t>
    </rPh>
    <rPh sb="10" eb="16">
      <t>オンドチョウセイカノウ</t>
    </rPh>
    <rPh sb="17" eb="22">
      <t>ダイヨウリョウコウオン</t>
    </rPh>
    <rPh sb="22" eb="24">
      <t>スイソウ</t>
    </rPh>
    <rPh sb="31" eb="33">
      <t>ホンタイ</t>
    </rPh>
    <rPh sb="33" eb="35">
      <t>ボウスイ</t>
    </rPh>
    <rPh sb="35" eb="37">
      <t>シヨウ</t>
    </rPh>
    <rPh sb="42" eb="44">
      <t>ジュンキョ</t>
    </rPh>
    <rPh sb="67" eb="70">
      <t>カクハンキ</t>
    </rPh>
    <rPh sb="71" eb="74">
      <t>フンリュウシキ</t>
    </rPh>
    <rPh sb="97" eb="103">
      <t>オンドセッテイハンイ</t>
    </rPh>
    <rPh sb="104" eb="106">
      <t>シツオン</t>
    </rPh>
    <rPh sb="132" eb="136">
      <t>オンドチョウセツ</t>
    </rPh>
    <rPh sb="136" eb="138">
      <t>ハンイ</t>
    </rPh>
    <rPh sb="139" eb="141">
      <t>シツオン</t>
    </rPh>
    <rPh sb="226" eb="228">
      <t>ヨウリョウ</t>
    </rPh>
    <rPh sb="257" eb="259">
      <t>キノウ</t>
    </rPh>
    <rPh sb="261" eb="262">
      <t>フン</t>
    </rPh>
    <rPh sb="265" eb="267">
      <t>ジカン</t>
    </rPh>
    <rPh sb="269" eb="272">
      <t>フンタンイ</t>
    </rPh>
    <rPh sb="272" eb="274">
      <t>セッテイ</t>
    </rPh>
    <rPh sb="284" eb="286">
      <t>デンゲン</t>
    </rPh>
    <rPh sb="315" eb="317">
      <t>アンゼン</t>
    </rPh>
    <rPh sb="317" eb="319">
      <t>キノウ</t>
    </rPh>
    <rPh sb="320" eb="322">
      <t>スイイ</t>
    </rPh>
    <rPh sb="326" eb="327">
      <t>オヨ</t>
    </rPh>
    <phoneticPr fontId="3"/>
  </si>
  <si>
    <t>①イネの育種交配試験において、自家受精を防ぐため温湯除雄法(穂をお湯(43~45℃)につけて花粉だけを不稔化させる）を行うために用いる。　　　　　　　　　　　　②種子生産に事業において、試験場が生産するプレベーシック(原原種)種子の温湯消毒処理に用いる。</t>
    <rPh sb="59" eb="60">
      <t>オコナ</t>
    </rPh>
    <rPh sb="64" eb="65">
      <t>モチ</t>
    </rPh>
    <rPh sb="81" eb="85">
      <t>シュシセイサン</t>
    </rPh>
    <rPh sb="86" eb="88">
      <t>ジギョウ</t>
    </rPh>
    <rPh sb="93" eb="96">
      <t>シケンジョウ</t>
    </rPh>
    <rPh sb="97" eb="99">
      <t>セイサン</t>
    </rPh>
    <rPh sb="109" eb="112">
      <t>ゲンゲンシュ</t>
    </rPh>
    <rPh sb="113" eb="115">
      <t>シュシ</t>
    </rPh>
    <rPh sb="118" eb="120">
      <t>ショウドク</t>
    </rPh>
    <rPh sb="120" eb="122">
      <t>ショリ</t>
    </rPh>
    <rPh sb="123" eb="124">
      <t>モチ</t>
    </rPh>
    <phoneticPr fontId="3"/>
  </si>
  <si>
    <t>4台</t>
    <rPh sb="1" eb="2">
      <t>ダイ</t>
    </rPh>
    <phoneticPr fontId="3"/>
  </si>
  <si>
    <t>一式</t>
    <rPh sb="0" eb="2">
      <t>イッシキ</t>
    </rPh>
    <phoneticPr fontId="3"/>
  </si>
  <si>
    <t>アズワン株式会社　　　　　　　　　　　　〒550-8527 大阪市西区江戸堀二丁目1番27号　　　　　　　　　　　　　　　　　　総合検索サイト　https://axel.as-1.co.jp/　</t>
    <rPh sb="4" eb="8">
      <t>カブシキガイシャ</t>
    </rPh>
    <rPh sb="64" eb="66">
      <t>ソウゴウ</t>
    </rPh>
    <rPh sb="66" eb="68">
      <t>ケンサク</t>
    </rPh>
    <phoneticPr fontId="3"/>
  </si>
  <si>
    <t>合計：</t>
    <rPh sb="0" eb="2">
      <t>ゴウケイ</t>
    </rPh>
    <phoneticPr fontId="3"/>
  </si>
  <si>
    <t>消費税：</t>
    <rPh sb="0" eb="3">
      <t>ショウヒゼイ</t>
    </rPh>
    <phoneticPr fontId="3"/>
  </si>
  <si>
    <t>総額：</t>
    <rPh sb="0" eb="2">
      <t>ソウガク</t>
    </rPh>
    <phoneticPr fontId="3"/>
  </si>
  <si>
    <t>注意：</t>
    <phoneticPr fontId="17"/>
  </si>
  <si>
    <t>*1: 機材を実際に使用する専門家等の氏名を記入し、また、指導科目を和文および英文で記入してください。</t>
    <phoneticPr fontId="17"/>
  </si>
  <si>
    <t>*2: トランス、その他付属品が必要な場合は漏れのないように記入をお願いします。</t>
    <phoneticPr fontId="3"/>
  </si>
  <si>
    <t>また、現地電源仕様の機材が必要な場合、表中に電圧、相数等の情報を記入してください。</t>
    <phoneticPr fontId="17"/>
  </si>
  <si>
    <t>*3：具体的な機材の用途を記入してください（例：米麦水分計は栽培試験収量調査用機材）。専門的な機材の場合、その形態、用途やスペックが判る資料（カタログの抜粋等）を添付すること。</t>
    <rPh sb="39" eb="41">
      <t>キザイ</t>
    </rPh>
    <phoneticPr fontId="17"/>
  </si>
  <si>
    <t>*4：個、本、台、箱、冊等の単位を記入してください。</t>
    <phoneticPr fontId="17"/>
  </si>
  <si>
    <t>*5:製造業者が国内販売のみを目的とし海外輸出の基準を満たしていない製品の場合には、機材を購入できません。</t>
    <phoneticPr fontId="3"/>
  </si>
  <si>
    <t xml:space="preserve">購入・輸送　機材リスト                                                                                                                      </t>
    <phoneticPr fontId="3"/>
  </si>
  <si>
    <t>国名：　　　　　　</t>
    <rPh sb="0" eb="1">
      <t>クニ</t>
    </rPh>
    <rPh sb="1" eb="2">
      <t>メイ</t>
    </rPh>
    <phoneticPr fontId="3"/>
  </si>
  <si>
    <t>案件名：　　　　　　　　　　　　　　　　</t>
    <rPh sb="0" eb="2">
      <t>アンケン</t>
    </rPh>
    <rPh sb="2" eb="3">
      <t>メイ</t>
    </rPh>
    <phoneticPr fontId="3"/>
  </si>
  <si>
    <t xml:space="preserve">専門家氏名*1　                             
指導科目（和文）                           
指導科目（英文）                             </t>
    <phoneticPr fontId="3"/>
  </si>
  <si>
    <t>照会情報（わかる範囲で記入願います）</t>
    <rPh sb="8" eb="10">
      <t>ハンイ</t>
    </rPh>
    <rPh sb="11" eb="13">
      <t>キニュウ</t>
    </rPh>
    <rPh sb="13" eb="14">
      <t>ネガ</t>
    </rPh>
    <phoneticPr fontId="3"/>
  </si>
  <si>
    <t>備考
（参考銘柄が1つの場合
その理由を記載すること）</t>
    <rPh sb="0" eb="2">
      <t>ビコウ</t>
    </rPh>
    <rPh sb="4" eb="6">
      <t>サンコウ</t>
    </rPh>
    <rPh sb="6" eb="8">
      <t>メイガラ</t>
    </rPh>
    <rPh sb="12" eb="14">
      <t>バアイ</t>
    </rPh>
    <rPh sb="17" eb="19">
      <t>リユウ</t>
    </rPh>
    <rPh sb="20" eb="22">
      <t>キサイ</t>
    </rPh>
    <phoneticPr fontId="3"/>
  </si>
  <si>
    <r>
      <t>必要な仕様*2　　　　　　　　　　　　　</t>
    </r>
    <r>
      <rPr>
        <sz val="8"/>
        <color theme="1"/>
        <rFont val="ＭＳ ゴシック"/>
        <family val="3"/>
        <charset val="128"/>
      </rPr>
      <t>（例：プラグの種類、電池の種類（</t>
    </r>
    <r>
      <rPr>
        <sz val="8"/>
        <color indexed="8"/>
        <rFont val="ＭＳ ゴシック"/>
        <family val="3"/>
        <charset val="128"/>
      </rPr>
      <t>アルカリ・マンガン・リチウム他）</t>
    </r>
    <rPh sb="21" eb="22">
      <t>レイ</t>
    </rPh>
    <rPh sb="27" eb="29">
      <t>シュルイ</t>
    </rPh>
    <rPh sb="30" eb="32">
      <t>デンチ</t>
    </rPh>
    <rPh sb="33" eb="35">
      <t>シュルイ</t>
    </rPh>
    <rPh sb="50" eb="51">
      <t>ホカ</t>
    </rPh>
    <phoneticPr fontId="3"/>
  </si>
  <si>
    <t>機材の用途*3　　　　　　　　　　　（具体的に）</t>
    <rPh sb="19" eb="22">
      <t>グタイテキ</t>
    </rPh>
    <phoneticPr fontId="3"/>
  </si>
  <si>
    <r>
      <t>参考銘柄①のカタログ情報又はメーカー所在地、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4">
      <t>サンコウメイガラ</t>
    </rPh>
    <phoneticPr fontId="3"/>
  </si>
  <si>
    <r>
      <t>参考銘柄②のカタログ情報又はメーカー所在地、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2">
      <t>サンコウ</t>
    </rPh>
    <rPh sb="2" eb="4">
      <t>メイガラ</t>
    </rPh>
    <phoneticPr fontId="3"/>
  </si>
  <si>
    <t>ツールチップ</t>
  </si>
  <si>
    <t>××××××株式会社</t>
    <rPh sb="6" eb="7">
      <t>カブ</t>
    </rPh>
    <rPh sb="7" eb="8">
      <t>シキ</t>
    </rPh>
    <rPh sb="8" eb="10">
      <t>カイシャ</t>
    </rPh>
    <phoneticPr fontId="3"/>
  </si>
  <si>
    <t>TPMN160304 T5115</t>
    <phoneticPr fontId="3"/>
  </si>
  <si>
    <t>使用者が当該機材の取り扱いに習熟しており他機種の転換が困難な為</t>
    <rPh sb="0" eb="3">
      <t>シヨウシャ</t>
    </rPh>
    <rPh sb="4" eb="6">
      <t>トウガイ</t>
    </rPh>
    <rPh sb="6" eb="8">
      <t>キザイ</t>
    </rPh>
    <rPh sb="9" eb="10">
      <t>ト</t>
    </rPh>
    <rPh sb="11" eb="12">
      <t>アツカ</t>
    </rPh>
    <rPh sb="14" eb="16">
      <t>シュウジュク</t>
    </rPh>
    <rPh sb="20" eb="23">
      <t>タキシュ</t>
    </rPh>
    <rPh sb="24" eb="26">
      <t>テンカン</t>
    </rPh>
    <rPh sb="27" eb="29">
      <t>コンナン</t>
    </rPh>
    <rPh sb="30" eb="31">
      <t>タメ</t>
    </rPh>
    <phoneticPr fontId="22"/>
  </si>
  <si>
    <t>栽培試験収量調査用</t>
    <rPh sb="0" eb="2">
      <t>サイバイ</t>
    </rPh>
    <rPh sb="2" eb="4">
      <t>シケン</t>
    </rPh>
    <rPh sb="4" eb="6">
      <t>シュウリョウ</t>
    </rPh>
    <rPh sb="6" eb="8">
      <t>チョウサ</t>
    </rPh>
    <rPh sb="8" eb="9">
      <t>ヨウ</t>
    </rPh>
    <phoneticPr fontId="3"/>
  </si>
  <si>
    <t>台</t>
    <rPh sb="0" eb="1">
      <t>ダイ</t>
    </rPh>
    <phoneticPr fontId="22"/>
  </si>
  <si>
    <t>http://www.mohotaro.com/p/4022/371</t>
    <phoneticPr fontId="22"/>
  </si>
  <si>
    <t>米・種子用計数機</t>
  </si>
  <si>
    <t>●●●●●●株式会社</t>
  </si>
  <si>
    <t>WAVER　IC-VA240V</t>
  </si>
  <si>
    <t>●●▲▲株式会社</t>
    <rPh sb="4" eb="6">
      <t>カブシキ</t>
    </rPh>
    <rPh sb="6" eb="8">
      <t>カイシャ</t>
    </rPh>
    <phoneticPr fontId="22"/>
  </si>
  <si>
    <t>openhose123</t>
    <phoneticPr fontId="22"/>
  </si>
  <si>
    <t>付属品ステンレスセンサーカバー+200ｃｃステンレスカップ　　     ブラグBFタイプ　　</t>
  </si>
  <si>
    <t>https://www.idex-net.co.jp</t>
  </si>
  <si>
    <t>https:www.cooppai.co.jp</t>
    <phoneticPr fontId="22"/>
  </si>
  <si>
    <t>米麦水分計</t>
    <rPh sb="0" eb="1">
      <t>コメ</t>
    </rPh>
    <rPh sb="1" eb="2">
      <t>ムギ</t>
    </rPh>
    <rPh sb="2" eb="4">
      <t>スイブン</t>
    </rPh>
    <rPh sb="4" eb="5">
      <t>ケイ</t>
    </rPh>
    <phoneticPr fontId="3"/>
  </si>
  <si>
    <t>▲▲▲▲▲▲株式会社</t>
  </si>
  <si>
    <t>ライスタｆ512</t>
    <phoneticPr fontId="22"/>
  </si>
  <si>
    <t>●●●●株式会社</t>
    <rPh sb="4" eb="6">
      <t>カブシキ</t>
    </rPh>
    <rPh sb="6" eb="8">
      <t>カイシャ</t>
    </rPh>
    <phoneticPr fontId="22"/>
  </si>
  <si>
    <t>SK1035a00</t>
    <phoneticPr fontId="22"/>
  </si>
  <si>
    <t>海外仕様タイプ</t>
  </si>
  <si>
    <t xml:space="preserve">                          栽培試験収量調査用</t>
    <phoneticPr fontId="22"/>
  </si>
  <si>
    <t>https://www.kett.co.jp</t>
  </si>
  <si>
    <t>https:www.root.co.jp</t>
    <phoneticPr fontId="22"/>
  </si>
  <si>
    <r>
      <rPr>
        <sz val="12"/>
        <rFont val="ＭＳ ゴシック"/>
        <family val="3"/>
        <charset val="128"/>
      </rPr>
      <t>注意</t>
    </r>
    <r>
      <rPr>
        <sz val="9"/>
        <rFont val="ＭＳ ゴシック"/>
        <family val="3"/>
        <charset val="128"/>
      </rPr>
      <t>：</t>
    </r>
    <phoneticPr fontId="17"/>
  </si>
  <si>
    <r>
      <t xml:space="preserve">国名：エチオピア国 </t>
    </r>
    <r>
      <rPr>
        <b/>
        <sz val="18"/>
        <color rgb="FF000000"/>
        <rFont val="ＭＳ ゴシック"/>
        <family val="3"/>
        <charset val="128"/>
      </rPr>
      <t xml:space="preserve">                          </t>
    </r>
    <r>
      <rPr>
        <b/>
        <u/>
        <sz val="18"/>
        <color rgb="FF000000"/>
        <rFont val="ＭＳ ゴシック"/>
        <family val="3"/>
        <charset val="128"/>
      </rPr>
      <t xml:space="preserve"> 案件名：　コメ生産向上に向けた技術移転能力強化プロジェクト（エチオライス2）向け機材（ロット2）</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</si>
</sst>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56">
    <font>
      <sz val="12"/>
      <color theme="1"/>
      <name val="ＭＳ ゴシック"/>
      <family val="2"/>
      <charset val="128"/>
    </font>
    <font>
      <sz val="12"/>
      <color theme="1"/>
      <name val="ＭＳ ゴシック"/>
      <family val="2"/>
      <charset val="128"/>
    </font>
    <font>
      <sz val="16"/>
      <name val="ＭＳ ゴシック"/>
      <family val="3"/>
      <charset val="128"/>
    </font>
    <font>
      <sz val="6"/>
      <name val="Osaka"/>
      <family val="3"/>
      <charset val="128"/>
    </font>
    <font>
      <sz val="12"/>
      <name val="ＭＳ ゴシック"/>
      <family val="3"/>
      <charset val="128"/>
    </font>
    <font>
      <u/>
      <sz val="12"/>
      <name val="ＭＳ ゴシック"/>
      <family val="3"/>
      <charset val="128"/>
    </font>
    <font>
      <sz val="8"/>
      <color indexed="8"/>
      <name val="ＭＳ ゴシック"/>
      <family val="3"/>
      <charset val="128"/>
    </font>
    <font>
      <sz val="10"/>
      <color indexed="8"/>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b/>
      <sz val="10"/>
      <color indexed="8"/>
      <name val="ＭＳ ゴシック"/>
      <family val="3"/>
      <charset val="128"/>
    </font>
    <font>
      <sz val="12"/>
      <color indexed="10"/>
      <name val="ＭＳ ゴシック"/>
      <family val="3"/>
      <charset val="128"/>
    </font>
    <font>
      <sz val="12"/>
      <color theme="1"/>
      <name val="HGSｺﾞｼｯｸM"/>
      <family val="3"/>
      <charset val="128"/>
    </font>
    <font>
      <sz val="12"/>
      <color theme="1"/>
      <name val="ＭＳ ゴシック"/>
      <family val="3"/>
      <charset val="128"/>
    </font>
    <font>
      <sz val="12"/>
      <color theme="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u/>
      <sz val="10"/>
      <color theme="1"/>
      <name val="ＭＳ ゴシック"/>
      <family val="3"/>
      <charset val="128"/>
    </font>
    <font>
      <b/>
      <sz val="12"/>
      <name val="ＭＳ ゴシック"/>
      <family val="3"/>
      <charset val="128"/>
    </font>
    <font>
      <sz val="8"/>
      <color theme="1"/>
      <name val="ＭＳ ゴシック"/>
      <family val="3"/>
      <charset val="128"/>
    </font>
    <font>
      <sz val="6"/>
      <name val="ＭＳ ゴシック"/>
      <family val="2"/>
      <charset val="128"/>
    </font>
    <font>
      <b/>
      <sz val="9"/>
      <color indexed="81"/>
      <name val="ＭＳ Ｐゴシック"/>
      <family val="3"/>
      <charset val="128"/>
    </font>
    <font>
      <sz val="9"/>
      <color indexed="81"/>
      <name val="ＭＳ Ｐゴシック"/>
      <family val="3"/>
      <charset val="128"/>
    </font>
    <font>
      <u/>
      <sz val="12"/>
      <color theme="10"/>
      <name val="ＭＳ ゴシック"/>
      <family val="2"/>
      <charset val="128"/>
    </font>
    <font>
      <sz val="9"/>
      <color indexed="81"/>
      <name val="MS P ゴシック"/>
      <family val="3"/>
      <charset val="128"/>
    </font>
    <font>
      <b/>
      <sz val="9"/>
      <color indexed="81"/>
      <name val="MS P ゴシック"/>
      <family val="3"/>
      <charset val="128"/>
    </font>
    <font>
      <b/>
      <u/>
      <sz val="16"/>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
      <b/>
      <u/>
      <sz val="11"/>
      <color theme="1"/>
      <name val="ＭＳ ゴシック"/>
      <family val="3"/>
      <charset val="128"/>
    </font>
    <font>
      <b/>
      <u/>
      <sz val="11"/>
      <color theme="1"/>
      <name val="ＭＳ Ｐゴシック"/>
      <family val="3"/>
      <charset val="128"/>
    </font>
    <font>
      <b/>
      <sz val="11"/>
      <color theme="1"/>
      <name val="ＭＳ ゴシック"/>
      <family val="3"/>
      <charset val="128"/>
    </font>
    <font>
      <sz val="18"/>
      <name val="ＭＳ ゴシック"/>
      <family val="3"/>
      <charset val="128"/>
    </font>
    <font>
      <b/>
      <u/>
      <sz val="14"/>
      <color theme="1"/>
      <name val="ＭＳ Ｐゴシック"/>
      <family val="3"/>
      <charset val="128"/>
    </font>
    <font>
      <sz val="14"/>
      <name val="ＭＳ Ｐゴシック"/>
      <family val="3"/>
      <charset val="128"/>
    </font>
    <font>
      <sz val="20"/>
      <name val="ＭＳ ゴシック"/>
      <family val="3"/>
      <charset val="128"/>
    </font>
    <font>
      <b/>
      <sz val="20"/>
      <name val="ＭＳ ゴシック"/>
      <family val="3"/>
      <charset val="128"/>
    </font>
    <font>
      <b/>
      <u/>
      <sz val="20"/>
      <name val="ＭＳ ゴシック"/>
      <family val="3"/>
      <charset val="128"/>
    </font>
    <font>
      <u/>
      <sz val="20"/>
      <name val="ＭＳ ゴシック"/>
      <family val="3"/>
      <charset val="128"/>
    </font>
    <font>
      <sz val="20"/>
      <color theme="1"/>
      <name val="ＭＳ ゴシック"/>
      <family val="3"/>
      <charset val="128"/>
    </font>
    <font>
      <sz val="20"/>
      <color indexed="8"/>
      <name val="ＭＳ ゴシック"/>
      <family val="3"/>
      <charset val="128"/>
    </font>
    <font>
      <b/>
      <sz val="20"/>
      <color indexed="8"/>
      <name val="ＭＳ ゴシック"/>
      <family val="3"/>
      <charset val="128"/>
    </font>
    <font>
      <b/>
      <sz val="20"/>
      <color theme="1"/>
      <name val="ＭＳ ゴシック"/>
      <family val="3"/>
      <charset val="128"/>
    </font>
    <font>
      <b/>
      <u/>
      <sz val="20"/>
      <color theme="1"/>
      <name val="ＭＳ ゴシック"/>
      <family val="3"/>
      <charset val="128"/>
    </font>
    <font>
      <b/>
      <u/>
      <sz val="20"/>
      <color theme="1"/>
      <name val="ＭＳ Ｐゴシック"/>
      <family val="3"/>
      <charset val="128"/>
    </font>
    <font>
      <sz val="16"/>
      <color theme="1"/>
      <name val="ＭＳ ゴシック"/>
      <family val="3"/>
      <charset val="128"/>
    </font>
    <font>
      <sz val="16"/>
      <color indexed="8"/>
      <name val="ＭＳ ゴシック"/>
      <family val="3"/>
      <charset val="128"/>
    </font>
    <font>
      <sz val="10"/>
      <color rgb="FF0F1111"/>
      <name val="Arial"/>
      <family val="2"/>
    </font>
    <font>
      <sz val="6"/>
      <color rgb="FF101010"/>
      <name val="Arial"/>
      <family val="2"/>
    </font>
    <font>
      <b/>
      <sz val="20"/>
      <color rgb="FF000000"/>
      <name val="ＭＳ ゴシック"/>
      <family val="3"/>
      <charset val="128"/>
    </font>
    <font>
      <sz val="20"/>
      <color rgb="FF000000"/>
      <name val="ＭＳ ゴシック"/>
      <family val="3"/>
      <charset val="128"/>
    </font>
    <font>
      <b/>
      <u/>
      <sz val="18"/>
      <color rgb="FF000000"/>
      <name val="ＭＳ ゴシック"/>
      <family val="3"/>
      <charset val="128"/>
    </font>
    <font>
      <b/>
      <sz val="18"/>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0" fontId="25" fillId="0" borderId="0" applyNumberFormat="0" applyFill="0" applyBorder="0" applyAlignment="0" applyProtection="0">
      <alignment vertical="center"/>
    </xf>
  </cellStyleXfs>
  <cellXfs count="146">
    <xf numFmtId="0" fontId="0" fillId="0" borderId="0" xfId="0">
      <alignment vertical="center"/>
    </xf>
    <xf numFmtId="0" fontId="4" fillId="0" borderId="0" xfId="0" applyFont="1" applyAlignment="1">
      <alignment vertical="center" wrapText="1"/>
    </xf>
    <xf numFmtId="0" fontId="9" fillId="0" borderId="0" xfId="2" applyFont="1" applyAlignment="1">
      <alignment horizontal="left"/>
    </xf>
    <xf numFmtId="0" fontId="18" fillId="0" borderId="0" xfId="2" applyFont="1"/>
    <xf numFmtId="0" fontId="16" fillId="0" borderId="0" xfId="2"/>
    <xf numFmtId="20" fontId="9" fillId="0" borderId="0" xfId="2" applyNumberFormat="1" applyFont="1" applyAlignment="1">
      <alignment horizontal="left"/>
    </xf>
    <xf numFmtId="0" fontId="4" fillId="0" borderId="0" xfId="0" applyFont="1" applyAlignment="1">
      <alignment horizontal="center" vertical="center" wrapText="1"/>
    </xf>
    <xf numFmtId="0" fontId="18" fillId="0" borderId="0" xfId="0" applyFont="1" applyAlignment="1">
      <alignment vertical="center" wrapText="1"/>
    </xf>
    <xf numFmtId="0" fontId="8" fillId="0" borderId="1" xfId="0" applyFont="1" applyBorder="1" applyAlignment="1">
      <alignment horizontal="left" vertical="center" wrapText="1"/>
    </xf>
    <xf numFmtId="0" fontId="5" fillId="0" borderId="0" xfId="0" applyFont="1">
      <alignment vertical="center"/>
    </xf>
    <xf numFmtId="0" fontId="10" fillId="0" borderId="1" xfId="0" applyFont="1" applyBorder="1" applyAlignment="1">
      <alignment horizontal="center" vertical="center" wrapText="1"/>
    </xf>
    <xf numFmtId="0" fontId="20" fillId="0" borderId="0" xfId="0" applyFont="1" applyAlignment="1">
      <alignment vertical="center" wrapText="1"/>
    </xf>
    <xf numFmtId="0" fontId="10" fillId="0" borderId="1" xfId="0" applyFont="1" applyBorder="1" applyAlignment="1">
      <alignment wrapText="1"/>
    </xf>
    <xf numFmtId="0" fontId="4" fillId="0" borderId="1" xfId="0" applyFont="1" applyBorder="1" applyAlignment="1">
      <alignment horizontal="center" vertical="center" wrapText="1"/>
    </xf>
    <xf numFmtId="0" fontId="8" fillId="0" borderId="1" xfId="0" applyFont="1" applyBorder="1" applyAlignment="1">
      <alignment vertical="center" wrapText="1"/>
    </xf>
    <xf numFmtId="38" fontId="4" fillId="0" borderId="1" xfId="1"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lignment vertical="center"/>
    </xf>
    <xf numFmtId="0" fontId="14" fillId="0" borderId="1" xfId="0" applyFont="1" applyBorder="1" applyAlignment="1">
      <alignment horizontal="right" vertical="center"/>
    </xf>
    <xf numFmtId="38" fontId="14" fillId="0" borderId="1" xfId="0" applyNumberFormat="1" applyFont="1" applyBorder="1">
      <alignment vertical="center"/>
    </xf>
    <xf numFmtId="0" fontId="14" fillId="0" borderId="1" xfId="0" applyFont="1" applyBorder="1">
      <alignment vertical="center"/>
    </xf>
    <xf numFmtId="0" fontId="15" fillId="0" borderId="2" xfId="0" applyFont="1" applyBorder="1">
      <alignment vertical="center"/>
    </xf>
    <xf numFmtId="0" fontId="0" fillId="0" borderId="7" xfId="0" applyBorder="1">
      <alignment vertical="center"/>
    </xf>
    <xf numFmtId="0" fontId="15" fillId="0" borderId="3" xfId="0" applyFont="1" applyBorder="1">
      <alignment vertical="center"/>
    </xf>
    <xf numFmtId="0" fontId="0" fillId="0" borderId="8" xfId="0" applyBorder="1">
      <alignment vertical="center"/>
    </xf>
    <xf numFmtId="0" fontId="15" fillId="0" borderId="6" xfId="0" applyFont="1" applyBorder="1">
      <alignment vertical="center"/>
    </xf>
    <xf numFmtId="0" fontId="0" fillId="0" borderId="6" xfId="0" applyBorder="1">
      <alignment vertical="center"/>
    </xf>
    <xf numFmtId="0" fontId="0" fillId="0" borderId="2" xfId="0" applyBorder="1">
      <alignment vertical="center"/>
    </xf>
    <xf numFmtId="0" fontId="0" fillId="0" borderId="3" xfId="0" applyBorder="1">
      <alignment vertical="center"/>
    </xf>
    <xf numFmtId="0" fontId="15" fillId="0" borderId="7" xfId="0" applyFont="1" applyBorder="1">
      <alignment vertical="center"/>
    </xf>
    <xf numFmtId="0" fontId="20" fillId="2" borderId="0" xfId="0" applyFont="1" applyFill="1" applyAlignment="1">
      <alignment vertical="center" wrapText="1"/>
    </xf>
    <xf numFmtId="0" fontId="20" fillId="2" borderId="0" xfId="0" applyFont="1" applyFill="1" applyAlignment="1">
      <alignment wrapText="1"/>
    </xf>
    <xf numFmtId="176" fontId="18" fillId="0" borderId="1" xfId="2" applyNumberFormat="1" applyFont="1" applyBorder="1" applyAlignment="1">
      <alignment horizontal="center" vertical="center" wrapText="1"/>
    </xf>
    <xf numFmtId="0" fontId="4" fillId="0" borderId="0" xfId="0" applyFont="1" applyAlignment="1">
      <alignment horizontal="left" vertical="top" wrapText="1"/>
    </xf>
    <xf numFmtId="0" fontId="19" fillId="0" borderId="0" xfId="0" applyFont="1" applyAlignment="1">
      <alignment horizontal="right"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10" fillId="0" borderId="7" xfId="0" applyFont="1" applyBorder="1" applyAlignment="1">
      <alignment vertical="center" wrapText="1"/>
    </xf>
    <xf numFmtId="0" fontId="9" fillId="0" borderId="1" xfId="0" applyFont="1" applyBorder="1">
      <alignment vertical="center"/>
    </xf>
    <xf numFmtId="0" fontId="9" fillId="0" borderId="7" xfId="0" applyFont="1" applyBorder="1">
      <alignment vertical="center"/>
    </xf>
    <xf numFmtId="0" fontId="0" fillId="0" borderId="1" xfId="0" applyBorder="1">
      <alignment vertical="center"/>
    </xf>
    <xf numFmtId="0" fontId="0" fillId="0" borderId="9" xfId="0" applyBorder="1">
      <alignment vertical="center"/>
    </xf>
    <xf numFmtId="0" fontId="15" fillId="0" borderId="1" xfId="0" applyFont="1" applyBorder="1">
      <alignment vertical="center"/>
    </xf>
    <xf numFmtId="0" fontId="29" fillId="0" borderId="0" xfId="2" applyFont="1" applyAlignment="1">
      <alignment horizontal="left"/>
    </xf>
    <xf numFmtId="0" fontId="29" fillId="0" borderId="0" xfId="2" applyFont="1"/>
    <xf numFmtId="0" fontId="29" fillId="0" borderId="0" xfId="0" applyFont="1" applyAlignment="1">
      <alignment vertical="center" wrapText="1"/>
    </xf>
    <xf numFmtId="0" fontId="29" fillId="0" borderId="0" xfId="0" applyFont="1" applyAlignment="1">
      <alignment horizontal="center" vertical="center" wrapText="1"/>
    </xf>
    <xf numFmtId="0" fontId="30" fillId="2" borderId="0" xfId="0" applyFont="1" applyFill="1" applyAlignment="1">
      <alignment vertical="center" wrapText="1"/>
    </xf>
    <xf numFmtId="0" fontId="18" fillId="0" borderId="0" xfId="0" applyFont="1" applyAlignment="1"/>
    <xf numFmtId="0" fontId="31" fillId="0" borderId="0" xfId="0" applyFont="1" applyAlignment="1"/>
    <xf numFmtId="0" fontId="31" fillId="0" borderId="0" xfId="0" applyFont="1" applyAlignment="1">
      <alignment wrapText="1"/>
    </xf>
    <xf numFmtId="0" fontId="32" fillId="0" borderId="0" xfId="2" applyFont="1"/>
    <xf numFmtId="0" fontId="33" fillId="0" borderId="0" xfId="2" applyFont="1"/>
    <xf numFmtId="0" fontId="5" fillId="0" borderId="8" xfId="0" applyFont="1" applyBorder="1">
      <alignment vertical="center"/>
    </xf>
    <xf numFmtId="0" fontId="4" fillId="0" borderId="9" xfId="0" applyFont="1" applyBorder="1" applyAlignment="1">
      <alignment horizontal="center" vertical="center" wrapText="1"/>
    </xf>
    <xf numFmtId="0" fontId="8" fillId="0" borderId="9" xfId="0" applyFont="1" applyBorder="1" applyAlignment="1">
      <alignment vertical="center" wrapText="1"/>
    </xf>
    <xf numFmtId="0" fontId="8" fillId="0" borderId="11" xfId="0" applyFont="1" applyBorder="1" applyAlignment="1">
      <alignment horizontal="left" vertical="center" wrapText="1"/>
    </xf>
    <xf numFmtId="0" fontId="10" fillId="0" borderId="11"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18" fillId="0" borderId="9" xfId="2" applyNumberFormat="1" applyFont="1" applyBorder="1" applyAlignment="1">
      <alignment horizontal="center" vertical="center" wrapText="1"/>
    </xf>
    <xf numFmtId="176" fontId="18" fillId="0" borderId="5" xfId="2" applyNumberFormat="1" applyFont="1" applyBorder="1" applyAlignment="1">
      <alignment horizontal="center" vertical="center" wrapText="1"/>
    </xf>
    <xf numFmtId="0" fontId="4" fillId="0" borderId="13" xfId="0" applyFont="1" applyBorder="1" applyAlignment="1">
      <alignment horizontal="center" vertical="center" wrapText="1"/>
    </xf>
    <xf numFmtId="0" fontId="8" fillId="0" borderId="10" xfId="0" applyFont="1" applyBorder="1" applyAlignment="1">
      <alignment vertical="center" wrapText="1"/>
    </xf>
    <xf numFmtId="0" fontId="8" fillId="0" borderId="13" xfId="0" applyFont="1" applyBorder="1" applyAlignment="1">
      <alignment horizontal="left" vertical="center" wrapText="1"/>
    </xf>
    <xf numFmtId="0" fontId="8" fillId="0" borderId="13" xfId="0" applyFont="1" applyBorder="1" applyAlignment="1">
      <alignment vertical="center" wrapText="1"/>
    </xf>
    <xf numFmtId="38" fontId="4" fillId="0" borderId="13" xfId="1" applyFont="1" applyBorder="1" applyAlignment="1">
      <alignment horizontal="center" vertical="center" wrapText="1"/>
    </xf>
    <xf numFmtId="0" fontId="34" fillId="0" borderId="0" xfId="2" applyFont="1"/>
    <xf numFmtId="0" fontId="14" fillId="0" borderId="0" xfId="0" applyFont="1">
      <alignment vertical="center"/>
    </xf>
    <xf numFmtId="0" fontId="36" fillId="0" borderId="0" xfId="2" applyFont="1"/>
    <xf numFmtId="0" fontId="37" fillId="0" borderId="0" xfId="2" applyFont="1"/>
    <xf numFmtId="0" fontId="10" fillId="0" borderId="1" xfId="0" applyFont="1" applyBorder="1" applyAlignment="1">
      <alignment vertical="center" wrapText="1"/>
    </xf>
    <xf numFmtId="0" fontId="35" fillId="0" borderId="0" xfId="0" applyFont="1" applyAlignment="1">
      <alignment horizontal="center" vertical="center" wrapText="1"/>
    </xf>
    <xf numFmtId="0" fontId="42" fillId="0" borderId="1" xfId="0" applyFont="1" applyBorder="1" applyAlignment="1">
      <alignment horizontal="center" vertical="center" wrapText="1"/>
    </xf>
    <xf numFmtId="0" fontId="45" fillId="0" borderId="1" xfId="0" applyFont="1" applyBorder="1" applyAlignment="1">
      <alignment horizontal="right" vertical="center"/>
    </xf>
    <xf numFmtId="0" fontId="38" fillId="0" borderId="0" xfId="2" applyFont="1"/>
    <xf numFmtId="0" fontId="45" fillId="0" borderId="0" xfId="2" applyFont="1"/>
    <xf numFmtId="0" fontId="46" fillId="0" borderId="0" xfId="2" applyFont="1"/>
    <xf numFmtId="0" fontId="47" fillId="0" borderId="0" xfId="2" applyFont="1"/>
    <xf numFmtId="0" fontId="38" fillId="0" borderId="0" xfId="0" applyFont="1" applyAlignment="1">
      <alignment vertical="center" wrapText="1"/>
    </xf>
    <xf numFmtId="0" fontId="39" fillId="0" borderId="0" xfId="0" applyFont="1" applyAlignment="1">
      <alignment vertical="center" wrapText="1"/>
    </xf>
    <xf numFmtId="0" fontId="38" fillId="0" borderId="0" xfId="0" applyFont="1" applyAlignment="1"/>
    <xf numFmtId="0" fontId="39" fillId="0" borderId="0" xfId="0" applyFont="1" applyAlignment="1"/>
    <xf numFmtId="0" fontId="39" fillId="0" borderId="0" xfId="0" applyFont="1" applyAlignment="1">
      <alignment wrapText="1"/>
    </xf>
    <xf numFmtId="0" fontId="39" fillId="2" borderId="0" xfId="0" applyFont="1" applyFill="1" applyAlignment="1">
      <alignment wrapText="1"/>
    </xf>
    <xf numFmtId="0" fontId="38" fillId="0" borderId="0" xfId="2" applyFont="1" applyAlignment="1">
      <alignment horizontal="left"/>
    </xf>
    <xf numFmtId="0" fontId="12" fillId="0" borderId="0" xfId="0" applyFont="1" applyAlignment="1">
      <alignment vertical="center" wrapText="1"/>
    </xf>
    <xf numFmtId="0" fontId="13" fillId="0" borderId="0" xfId="0" applyFont="1">
      <alignment vertical="center"/>
    </xf>
    <xf numFmtId="0" fontId="45" fillId="0" borderId="0" xfId="0" applyFont="1" applyAlignment="1">
      <alignment horizontal="right" vertical="center"/>
    </xf>
    <xf numFmtId="38" fontId="14" fillId="0" borderId="0" xfId="0" applyNumberFormat="1" applyFont="1">
      <alignment vertical="center"/>
    </xf>
    <xf numFmtId="0" fontId="15" fillId="0" borderId="0" xfId="0" applyFont="1">
      <alignment vertical="center"/>
    </xf>
    <xf numFmtId="0" fontId="50" fillId="0" borderId="0" xfId="0" applyFont="1" applyAlignment="1">
      <alignment vertical="center" wrapText="1"/>
    </xf>
    <xf numFmtId="0" fontId="51" fillId="0" borderId="1" xfId="0" applyFont="1" applyBorder="1" applyAlignment="1">
      <alignment vertical="center" wrapText="1"/>
    </xf>
    <xf numFmtId="0" fontId="29" fillId="0" borderId="1" xfId="0" applyFont="1" applyBorder="1" applyAlignment="1">
      <alignment vertical="center" wrapText="1"/>
    </xf>
    <xf numFmtId="0" fontId="29" fillId="0" borderId="1" xfId="0" applyFont="1" applyBorder="1" applyAlignment="1">
      <alignment horizontal="left" vertical="center" wrapText="1"/>
    </xf>
    <xf numFmtId="0" fontId="14"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4" fillId="0" borderId="1" xfId="0" applyFont="1" applyBorder="1" applyAlignment="1">
      <alignment horizontal="left" vertical="center" wrapText="1"/>
    </xf>
    <xf numFmtId="177" fontId="14" fillId="0" borderId="1" xfId="0" applyNumberFormat="1" applyFont="1" applyBorder="1">
      <alignment vertical="center"/>
    </xf>
    <xf numFmtId="0" fontId="28" fillId="0" borderId="0" xfId="0" applyFont="1">
      <alignment vertical="center"/>
    </xf>
    <xf numFmtId="0" fontId="41" fillId="0" borderId="0" xfId="0" applyFont="1" applyAlignment="1">
      <alignment horizontal="left" vertical="top" wrapText="1"/>
    </xf>
    <xf numFmtId="0" fontId="38" fillId="0" borderId="0" xfId="0" applyFont="1" applyAlignment="1">
      <alignment horizontal="left" vertical="top" wrapText="1"/>
    </xf>
    <xf numFmtId="0" fontId="40" fillId="0" borderId="8" xfId="0" applyFont="1" applyBorder="1" applyAlignment="1">
      <alignment horizontal="center" vertical="center"/>
    </xf>
    <xf numFmtId="0" fontId="40" fillId="0" borderId="0" xfId="0" applyFont="1" applyAlignment="1">
      <alignment horizontal="center" vertical="center"/>
    </xf>
    <xf numFmtId="0" fontId="4" fillId="0" borderId="14" xfId="0" applyFont="1" applyBorder="1" applyAlignment="1">
      <alignment horizontal="left" vertical="top" wrapText="1"/>
    </xf>
    <xf numFmtId="0" fontId="38" fillId="0" borderId="0" xfId="0" applyFont="1" applyAlignment="1">
      <alignment horizontal="left" vertical="center" wrapText="1"/>
    </xf>
    <xf numFmtId="0" fontId="38" fillId="0" borderId="14" xfId="0" applyFont="1" applyBorder="1" applyAlignment="1">
      <alignment horizontal="left" vertical="center" wrapText="1"/>
    </xf>
    <xf numFmtId="0" fontId="5" fillId="0" borderId="0" xfId="0" applyFont="1" applyAlignment="1">
      <alignment vertical="center"/>
    </xf>
    <xf numFmtId="0" fontId="53" fillId="0" borderId="0" xfId="0" applyFont="1" applyAlignment="1">
      <alignment horizontal="center" vertical="center" wrapText="1"/>
    </xf>
    <xf numFmtId="0" fontId="38" fillId="0" borderId="0" xfId="0" applyFont="1" applyAlignment="1">
      <alignment horizontal="center" vertical="center" wrapText="1"/>
    </xf>
    <xf numFmtId="0" fontId="41" fillId="0" borderId="0" xfId="0" applyFont="1" applyAlignment="1">
      <alignment horizontal="left" vertical="top" wrapText="1"/>
    </xf>
    <xf numFmtId="0" fontId="38" fillId="0" borderId="0" xfId="0" applyFont="1" applyAlignment="1">
      <alignment horizontal="left" vertical="top"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 xfId="0" applyFont="1" applyBorder="1" applyAlignment="1">
      <alignment horizontal="center" vertical="center"/>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19" fillId="0" borderId="0" xfId="0" applyFont="1" applyAlignment="1">
      <alignment horizontal="right" vertical="center" wrapText="1"/>
    </xf>
    <xf numFmtId="0" fontId="25" fillId="0" borderId="1" xfId="3" applyBorder="1" applyAlignment="1">
      <alignment horizontal="left" vertical="center" wrapText="1"/>
    </xf>
    <xf numFmtId="0" fontId="8" fillId="0" borderId="1" xfId="0" applyFont="1" applyBorder="1" applyAlignment="1">
      <alignment horizontal="left" vertical="center" wrapText="1"/>
    </xf>
    <xf numFmtId="0" fontId="42" fillId="0" borderId="1" xfId="0"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top" wrapText="1"/>
    </xf>
    <xf numFmtId="0" fontId="4" fillId="0" borderId="0" xfId="0" applyFont="1" applyAlignment="1">
      <alignment horizontal="lef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25" fillId="0" borderId="9" xfId="3" applyBorder="1" applyAlignment="1">
      <alignment horizontal="left" vertical="center" wrapText="1"/>
    </xf>
    <xf numFmtId="0" fontId="8" fillId="0" borderId="9" xfId="0" applyFont="1" applyBorder="1" applyAlignment="1">
      <alignment horizontal="left" vertical="center" wrapText="1"/>
    </xf>
    <xf numFmtId="0" fontId="0" fillId="0" borderId="9" xfId="0" applyBorder="1" applyAlignment="1">
      <alignment horizontal="center" vertical="center"/>
    </xf>
    <xf numFmtId="0" fontId="0" fillId="0" borderId="1" xfId="0" applyBorder="1" applyAlignment="1">
      <alignment horizontal="left" vertical="center"/>
    </xf>
    <xf numFmtId="0" fontId="18" fillId="0" borderId="0" xfId="0" applyFont="1" applyAlignment="1">
      <alignment horizontal="left" wrapText="1"/>
    </xf>
    <xf numFmtId="0" fontId="9" fillId="0" borderId="1" xfId="0" applyFont="1" applyBorder="1" applyAlignment="1">
      <alignment horizontal="center" vertical="center"/>
    </xf>
    <xf numFmtId="0" fontId="8" fillId="0" borderId="4" xfId="0" applyFont="1" applyBorder="1" applyAlignment="1">
      <alignment horizontal="left" vertical="center" wrapText="1"/>
    </xf>
    <xf numFmtId="0" fontId="0" fillId="0" borderId="4" xfId="0" applyBorder="1" applyAlignment="1">
      <alignment horizontal="center" vertical="center"/>
    </xf>
    <xf numFmtId="0" fontId="19" fillId="0" borderId="5" xfId="0" applyFont="1" applyBorder="1" applyAlignment="1">
      <alignment horizontal="right" vertical="center" wrapText="1"/>
    </xf>
    <xf numFmtId="0" fontId="25" fillId="0" borderId="13" xfId="3" applyBorder="1" applyAlignment="1">
      <alignment horizontal="left" vertical="center" wrapText="1"/>
    </xf>
    <xf numFmtId="0" fontId="8" fillId="0" borderId="13" xfId="0" applyFont="1" applyBorder="1" applyAlignment="1">
      <alignment horizontal="left" vertical="center" wrapText="1"/>
    </xf>
    <xf numFmtId="0" fontId="0" fillId="0" borderId="13" xfId="0" applyBorder="1" applyAlignment="1">
      <alignment horizontal="left" vertical="center"/>
    </xf>
    <xf numFmtId="0" fontId="54" fillId="0" borderId="0" xfId="0" applyFont="1" applyAlignment="1">
      <alignment horizontal="left" vertical="center"/>
    </xf>
  </cellXfs>
  <cellStyles count="4">
    <cellStyle name="ハイパーリンク" xfId="3" builtinId="8"/>
    <cellStyle name="桁区切り" xfId="1" builtinId="6"/>
    <cellStyle name="標準" xfId="0" builtinId="0"/>
    <cellStyle name="標準_携行機材等業務依頼書付属書、機材リスト"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about:blank"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showGridLines="0" tabSelected="1" zoomScale="60" zoomScaleNormal="60" zoomScalePageLayoutView="40" workbookViewId="0">
      <selection activeCell="F4" sqref="F4"/>
    </sheetView>
  </sheetViews>
  <sheetFormatPr defaultColWidth="0" defaultRowHeight="14"/>
  <cols>
    <col min="1" max="1" width="8.75" customWidth="1"/>
    <col min="2" max="2" width="38.75" customWidth="1"/>
    <col min="3" max="6" width="14.25" customWidth="1"/>
    <col min="7" max="7" width="36.75" customWidth="1"/>
    <col min="8" max="8" width="46.75" customWidth="1"/>
    <col min="9" max="9" width="23.5" customWidth="1"/>
    <col min="10" max="11" width="14.25" customWidth="1"/>
    <col min="12" max="13" width="21.25" customWidth="1"/>
    <col min="15" max="16" width="43.75" customWidth="1"/>
    <col min="17" max="17" width="23.5" customWidth="1"/>
    <col min="18" max="18" width="34" customWidth="1"/>
  </cols>
  <sheetData>
    <row r="1" spans="1:19" ht="42" customHeight="1">
      <c r="A1" s="109" t="s">
        <v>0</v>
      </c>
      <c r="B1" s="110"/>
      <c r="C1" s="110"/>
      <c r="D1" s="110"/>
      <c r="E1" s="110"/>
      <c r="F1" s="110"/>
      <c r="G1" s="110"/>
      <c r="H1" s="110"/>
      <c r="I1" s="110"/>
      <c r="J1" s="110"/>
      <c r="K1" s="110"/>
      <c r="L1" s="110"/>
      <c r="M1" s="110"/>
      <c r="N1" s="110"/>
      <c r="O1" s="110"/>
      <c r="P1" s="72"/>
    </row>
    <row r="2" spans="1:19" ht="81.75" customHeight="1">
      <c r="A2" s="145" t="s">
        <v>106</v>
      </c>
      <c r="B2" s="145"/>
      <c r="C2" s="145"/>
      <c r="D2" s="145"/>
      <c r="E2" s="145"/>
      <c r="F2" s="145"/>
      <c r="G2" s="145"/>
      <c r="H2" s="145"/>
      <c r="I2" s="145"/>
      <c r="J2" s="145"/>
      <c r="K2" s="145"/>
      <c r="L2" s="108"/>
      <c r="M2" s="108"/>
      <c r="N2" s="111"/>
      <c r="O2" s="112"/>
      <c r="P2" s="33"/>
    </row>
    <row r="3" spans="1:19" ht="45.65" customHeight="1">
      <c r="A3" s="100"/>
      <c r="B3" s="100"/>
      <c r="C3" s="100"/>
      <c r="D3" s="9"/>
      <c r="E3" s="104"/>
      <c r="F3" s="104"/>
      <c r="G3" s="104"/>
      <c r="H3" s="104"/>
      <c r="I3" s="104"/>
      <c r="J3" s="104"/>
      <c r="K3" s="9"/>
      <c r="L3" s="9"/>
      <c r="M3" s="9"/>
      <c r="N3" s="101"/>
      <c r="O3" s="106" t="s">
        <v>1</v>
      </c>
      <c r="P3" s="33"/>
    </row>
    <row r="4" spans="1:19" ht="41.5" customHeight="1">
      <c r="A4" s="100"/>
      <c r="B4" s="100"/>
      <c r="C4" s="100"/>
      <c r="D4" s="9"/>
      <c r="E4" s="104"/>
      <c r="F4" s="104"/>
      <c r="G4" s="104"/>
      <c r="H4" s="104"/>
      <c r="I4" s="104"/>
      <c r="J4" s="104"/>
      <c r="K4" s="9"/>
      <c r="L4" s="9"/>
      <c r="M4" s="9"/>
      <c r="N4" s="101"/>
      <c r="O4" s="107" t="s">
        <v>2</v>
      </c>
      <c r="P4" s="105"/>
    </row>
    <row r="5" spans="1:19" ht="28.9" customHeight="1">
      <c r="A5" s="100"/>
      <c r="B5" s="100"/>
      <c r="C5" s="100"/>
      <c r="D5" s="53"/>
      <c r="E5" s="103"/>
      <c r="F5" s="103"/>
      <c r="G5" s="103"/>
      <c r="H5" s="103"/>
      <c r="I5" s="103"/>
      <c r="J5" s="103"/>
      <c r="K5" s="53"/>
      <c r="L5" s="53"/>
      <c r="M5" s="53"/>
      <c r="N5" s="101"/>
      <c r="O5" s="102"/>
      <c r="P5" s="33"/>
    </row>
    <row r="6" spans="1:19" ht="44.25" customHeight="1">
      <c r="A6" s="113" t="s">
        <v>3</v>
      </c>
      <c r="B6" s="113"/>
      <c r="C6" s="113"/>
      <c r="D6" s="113"/>
      <c r="E6" s="113"/>
      <c r="F6" s="113"/>
      <c r="G6" s="113"/>
      <c r="H6" s="113"/>
      <c r="I6" s="113"/>
      <c r="J6" s="113"/>
      <c r="K6" s="113"/>
      <c r="L6" s="113"/>
      <c r="M6" s="114"/>
      <c r="N6" s="38" t="s">
        <v>4</v>
      </c>
      <c r="O6" s="115" t="s">
        <v>5</v>
      </c>
      <c r="P6" s="115"/>
      <c r="S6" s="39"/>
    </row>
    <row r="7" spans="1:19" ht="120" customHeight="1">
      <c r="A7" s="73" t="s">
        <v>6</v>
      </c>
      <c r="B7" s="73" t="s">
        <v>7</v>
      </c>
      <c r="C7" s="73" t="s">
        <v>8</v>
      </c>
      <c r="D7" s="73" t="s">
        <v>9</v>
      </c>
      <c r="E7" s="73" t="s">
        <v>10</v>
      </c>
      <c r="F7" s="73" t="s">
        <v>11</v>
      </c>
      <c r="G7" s="73" t="s">
        <v>12</v>
      </c>
      <c r="H7" s="73" t="s">
        <v>13</v>
      </c>
      <c r="I7" s="73" t="s">
        <v>14</v>
      </c>
      <c r="J7" s="73" t="s">
        <v>15</v>
      </c>
      <c r="K7" s="73" t="s">
        <v>16</v>
      </c>
      <c r="L7" s="73" t="s">
        <v>17</v>
      </c>
      <c r="M7" s="73" t="s">
        <v>18</v>
      </c>
      <c r="N7" s="121" t="s">
        <v>19</v>
      </c>
      <c r="O7" s="121"/>
      <c r="P7" s="73" t="s">
        <v>20</v>
      </c>
      <c r="S7" s="37"/>
    </row>
    <row r="8" spans="1:19" ht="80.150000000000006" customHeight="1">
      <c r="A8" s="54">
        <v>1</v>
      </c>
      <c r="B8" s="14" t="s">
        <v>21</v>
      </c>
      <c r="C8" s="8" t="s">
        <v>22</v>
      </c>
      <c r="D8" s="71" t="s">
        <v>23</v>
      </c>
      <c r="E8" s="8" t="s">
        <v>24</v>
      </c>
      <c r="F8" s="71" t="s">
        <v>23</v>
      </c>
      <c r="G8" s="14"/>
      <c r="H8" s="8"/>
      <c r="I8" s="8" t="s">
        <v>25</v>
      </c>
      <c r="J8" s="13">
        <v>100</v>
      </c>
      <c r="K8" s="13" t="s">
        <v>26</v>
      </c>
      <c r="L8" s="32"/>
      <c r="M8" s="32"/>
      <c r="N8" s="119" t="s">
        <v>27</v>
      </c>
      <c r="O8" s="120"/>
      <c r="P8" s="8" t="s">
        <v>28</v>
      </c>
      <c r="S8" s="40"/>
    </row>
    <row r="9" spans="1:19" ht="80.150000000000006" customHeight="1">
      <c r="A9" s="13">
        <v>2</v>
      </c>
      <c r="B9" s="14" t="s">
        <v>29</v>
      </c>
      <c r="C9" s="8" t="s">
        <v>30</v>
      </c>
      <c r="D9" s="8" t="s">
        <v>31</v>
      </c>
      <c r="E9" s="8" t="s">
        <v>32</v>
      </c>
      <c r="F9" s="8" t="s">
        <v>31</v>
      </c>
      <c r="G9" s="14"/>
      <c r="H9" s="8" t="s">
        <v>33</v>
      </c>
      <c r="I9" s="8" t="s">
        <v>34</v>
      </c>
      <c r="J9" s="13">
        <v>20</v>
      </c>
      <c r="K9" s="13" t="s">
        <v>35</v>
      </c>
      <c r="L9" s="15"/>
      <c r="M9" s="32"/>
      <c r="N9" s="119" t="s">
        <v>36</v>
      </c>
      <c r="O9" s="120"/>
      <c r="P9" s="8" t="s">
        <v>37</v>
      </c>
      <c r="S9" s="40"/>
    </row>
    <row r="10" spans="1:19" ht="80.150000000000006" customHeight="1">
      <c r="A10" s="62">
        <v>3</v>
      </c>
      <c r="B10" s="14" t="s">
        <v>29</v>
      </c>
      <c r="C10" s="8" t="s">
        <v>30</v>
      </c>
      <c r="D10" s="8" t="s">
        <v>38</v>
      </c>
      <c r="E10" s="8" t="s">
        <v>32</v>
      </c>
      <c r="F10" s="8" t="s">
        <v>38</v>
      </c>
      <c r="G10" s="14"/>
      <c r="H10" s="8" t="s">
        <v>33</v>
      </c>
      <c r="I10" s="8" t="s">
        <v>34</v>
      </c>
      <c r="J10" s="13">
        <v>30</v>
      </c>
      <c r="K10" s="13" t="s">
        <v>35</v>
      </c>
      <c r="L10" s="15"/>
      <c r="M10" s="32"/>
      <c r="N10" s="119" t="s">
        <v>36</v>
      </c>
      <c r="O10" s="120"/>
      <c r="P10" s="8" t="s">
        <v>37</v>
      </c>
      <c r="S10" s="40"/>
    </row>
    <row r="11" spans="1:19" ht="80.150000000000006" customHeight="1">
      <c r="A11" s="13">
        <v>4</v>
      </c>
      <c r="B11" s="14" t="s">
        <v>29</v>
      </c>
      <c r="C11" s="8" t="s">
        <v>30</v>
      </c>
      <c r="D11" s="8" t="s">
        <v>39</v>
      </c>
      <c r="E11" s="8" t="s">
        <v>32</v>
      </c>
      <c r="F11" s="8" t="s">
        <v>39</v>
      </c>
      <c r="G11" s="14"/>
      <c r="H11" s="8" t="s">
        <v>33</v>
      </c>
      <c r="I11" s="8" t="s">
        <v>34</v>
      </c>
      <c r="J11" s="13">
        <v>35</v>
      </c>
      <c r="K11" s="13" t="s">
        <v>35</v>
      </c>
      <c r="L11" s="15"/>
      <c r="M11" s="32"/>
      <c r="N11" s="119" t="s">
        <v>36</v>
      </c>
      <c r="O11" s="120"/>
      <c r="P11" s="8" t="s">
        <v>37</v>
      </c>
      <c r="S11" s="40"/>
    </row>
    <row r="12" spans="1:19" ht="80.150000000000006" customHeight="1">
      <c r="A12" s="13">
        <v>5</v>
      </c>
      <c r="B12" s="14" t="s">
        <v>29</v>
      </c>
      <c r="C12" s="8" t="s">
        <v>30</v>
      </c>
      <c r="D12" s="8" t="s">
        <v>40</v>
      </c>
      <c r="E12" s="8" t="s">
        <v>32</v>
      </c>
      <c r="F12" s="8" t="s">
        <v>40</v>
      </c>
      <c r="G12" s="14"/>
      <c r="H12" s="8" t="s">
        <v>33</v>
      </c>
      <c r="I12" s="8" t="s">
        <v>34</v>
      </c>
      <c r="J12" s="13">
        <v>35</v>
      </c>
      <c r="K12" s="13" t="s">
        <v>35</v>
      </c>
      <c r="L12" s="15"/>
      <c r="M12" s="32"/>
      <c r="N12" s="119" t="s">
        <v>36</v>
      </c>
      <c r="O12" s="120"/>
      <c r="P12" s="8" t="s">
        <v>37</v>
      </c>
      <c r="S12" s="40"/>
    </row>
    <row r="13" spans="1:19" ht="80.150000000000006" customHeight="1">
      <c r="A13" s="13">
        <v>6</v>
      </c>
      <c r="B13" s="14" t="s">
        <v>29</v>
      </c>
      <c r="C13" s="8" t="s">
        <v>30</v>
      </c>
      <c r="D13" s="8" t="s">
        <v>41</v>
      </c>
      <c r="E13" s="8" t="s">
        <v>32</v>
      </c>
      <c r="F13" s="8" t="s">
        <v>41</v>
      </c>
      <c r="G13" s="14"/>
      <c r="H13" s="8" t="s">
        <v>33</v>
      </c>
      <c r="I13" s="8" t="s">
        <v>34</v>
      </c>
      <c r="J13" s="13">
        <v>20</v>
      </c>
      <c r="K13" s="13" t="s">
        <v>35</v>
      </c>
      <c r="L13" s="15"/>
      <c r="M13" s="32"/>
      <c r="N13" s="119" t="s">
        <v>36</v>
      </c>
      <c r="O13" s="120"/>
      <c r="P13" s="8" t="s">
        <v>37</v>
      </c>
      <c r="S13" s="40"/>
    </row>
    <row r="14" spans="1:19" ht="80.150000000000006" customHeight="1">
      <c r="A14" s="13">
        <v>7</v>
      </c>
      <c r="B14" s="91" t="s">
        <v>42</v>
      </c>
      <c r="C14" s="8" t="s">
        <v>43</v>
      </c>
      <c r="D14" s="8" t="s">
        <v>44</v>
      </c>
      <c r="E14" s="8" t="s">
        <v>45</v>
      </c>
      <c r="F14" s="14" t="s">
        <v>46</v>
      </c>
      <c r="G14" s="14"/>
      <c r="H14" s="14" t="s">
        <v>47</v>
      </c>
      <c r="I14" s="14" t="s">
        <v>48</v>
      </c>
      <c r="J14" s="13">
        <v>2</v>
      </c>
      <c r="K14" s="13" t="s">
        <v>49</v>
      </c>
      <c r="L14" s="15"/>
      <c r="M14" s="32"/>
      <c r="N14" s="120" t="s">
        <v>50</v>
      </c>
      <c r="O14" s="120"/>
      <c r="P14" s="92" t="s">
        <v>51</v>
      </c>
      <c r="S14" s="40"/>
    </row>
    <row r="15" spans="1:19" ht="143">
      <c r="A15" s="54">
        <v>8</v>
      </c>
      <c r="B15" s="93" t="s">
        <v>52</v>
      </c>
      <c r="C15" s="94" t="s">
        <v>53</v>
      </c>
      <c r="D15" s="95" t="s">
        <v>54</v>
      </c>
      <c r="E15" s="94"/>
      <c r="F15" s="93"/>
      <c r="G15" s="96" t="s">
        <v>55</v>
      </c>
      <c r="H15" s="97" t="s">
        <v>56</v>
      </c>
      <c r="I15" s="97" t="s">
        <v>57</v>
      </c>
      <c r="J15" s="13" t="s">
        <v>58</v>
      </c>
      <c r="K15" s="13" t="s">
        <v>59</v>
      </c>
      <c r="L15" s="32"/>
      <c r="M15" s="32"/>
      <c r="N15" s="119" t="s">
        <v>60</v>
      </c>
      <c r="O15" s="120"/>
      <c r="P15" s="98"/>
      <c r="S15" s="41"/>
    </row>
    <row r="16" spans="1:19" ht="80.150000000000006" customHeight="1">
      <c r="A16" s="13"/>
      <c r="B16" s="14"/>
      <c r="C16" s="8"/>
      <c r="D16" s="8"/>
      <c r="E16" s="8"/>
      <c r="F16" s="14"/>
      <c r="G16" s="14"/>
      <c r="H16" s="14"/>
      <c r="I16" s="14"/>
      <c r="J16" s="13"/>
      <c r="K16" s="13"/>
      <c r="L16" s="15"/>
      <c r="M16" s="15"/>
      <c r="N16" s="116"/>
      <c r="O16" s="117"/>
      <c r="P16" s="35"/>
      <c r="S16" s="40"/>
    </row>
    <row r="17" spans="1:19" ht="80.150000000000006" customHeight="1">
      <c r="A17" s="16"/>
      <c r="B17" s="16"/>
      <c r="C17" s="16"/>
      <c r="D17" s="16"/>
      <c r="E17" s="16"/>
      <c r="F17" s="16"/>
      <c r="G17" s="16"/>
      <c r="H17" s="16"/>
      <c r="I17" s="16"/>
      <c r="J17" s="16"/>
      <c r="K17" s="17"/>
      <c r="L17" s="74" t="s">
        <v>61</v>
      </c>
      <c r="M17" s="19">
        <f>SUM(M8:M16)</f>
        <v>0</v>
      </c>
      <c r="N17" s="21"/>
      <c r="O17" s="29"/>
      <c r="P17" s="42"/>
      <c r="S17" s="22"/>
    </row>
    <row r="18" spans="1:19" ht="80.150000000000006" customHeight="1">
      <c r="A18" s="16"/>
      <c r="B18" s="16"/>
      <c r="C18" s="16"/>
      <c r="D18" s="16"/>
      <c r="E18" s="16"/>
      <c r="F18" s="16"/>
      <c r="G18" s="16"/>
      <c r="H18" s="16"/>
      <c r="I18" s="16"/>
      <c r="J18" s="16"/>
      <c r="K18" s="17"/>
      <c r="L18" s="74" t="s">
        <v>62</v>
      </c>
      <c r="M18" s="99">
        <f>M17*0.1</f>
        <v>0</v>
      </c>
      <c r="N18" s="21"/>
      <c r="O18" s="29"/>
      <c r="P18" s="42"/>
      <c r="S18" s="26"/>
    </row>
    <row r="19" spans="1:19" ht="80.150000000000006" customHeight="1">
      <c r="A19" s="16"/>
      <c r="B19" s="16"/>
      <c r="C19" s="16"/>
      <c r="D19" s="16"/>
      <c r="E19" s="16"/>
      <c r="F19" s="16"/>
      <c r="G19" s="16"/>
      <c r="H19" s="16"/>
      <c r="I19" s="16"/>
      <c r="J19" s="16"/>
      <c r="K19" s="17"/>
      <c r="L19" s="74" t="s">
        <v>63</v>
      </c>
      <c r="M19" s="19">
        <f>M17+M18</f>
        <v>0</v>
      </c>
      <c r="N19" s="23"/>
      <c r="O19" s="25"/>
      <c r="P19" s="42"/>
      <c r="S19" s="22"/>
    </row>
    <row r="20" spans="1:19" ht="36.75" customHeight="1">
      <c r="A20" s="86"/>
      <c r="B20" s="86"/>
      <c r="C20" s="86"/>
      <c r="D20" s="86"/>
      <c r="E20" s="86"/>
      <c r="F20" s="86"/>
      <c r="G20" s="86"/>
      <c r="H20" s="86"/>
      <c r="I20" s="86"/>
      <c r="J20" s="86"/>
      <c r="K20" s="87"/>
      <c r="L20" s="88"/>
      <c r="M20" s="89"/>
      <c r="N20" s="90"/>
      <c r="O20" s="90"/>
      <c r="P20" s="90"/>
    </row>
    <row r="21" spans="1:19" ht="21" customHeight="1">
      <c r="A21" s="85" t="s">
        <v>64</v>
      </c>
      <c r="B21" s="75" t="s">
        <v>65</v>
      </c>
      <c r="C21" s="75"/>
      <c r="D21" s="75"/>
      <c r="E21" s="75"/>
      <c r="F21" s="75"/>
      <c r="G21" s="75"/>
      <c r="H21" s="75"/>
      <c r="I21" s="75"/>
      <c r="J21" s="75"/>
      <c r="K21" s="44"/>
      <c r="L21" s="44"/>
      <c r="M21" s="4"/>
      <c r="N21" s="118"/>
      <c r="O21" s="118"/>
      <c r="P21" s="34"/>
    </row>
    <row r="22" spans="1:19" ht="21" customHeight="1">
      <c r="A22" s="43"/>
      <c r="B22" s="76" t="s">
        <v>66</v>
      </c>
      <c r="C22" s="76"/>
      <c r="D22" s="76"/>
      <c r="E22" s="76"/>
      <c r="F22" s="76"/>
      <c r="G22" s="77"/>
      <c r="H22" s="77"/>
      <c r="I22" s="78"/>
      <c r="J22" s="78"/>
      <c r="K22" s="69"/>
      <c r="L22" s="70"/>
      <c r="M22" s="4"/>
      <c r="N22" s="1"/>
      <c r="O22" s="1"/>
      <c r="P22" s="1"/>
    </row>
    <row r="23" spans="1:19" ht="21" customHeight="1">
      <c r="A23" s="43"/>
      <c r="B23" s="75" t="s">
        <v>67</v>
      </c>
      <c r="C23" s="75"/>
      <c r="D23" s="75"/>
      <c r="E23" s="75"/>
      <c r="F23" s="75"/>
      <c r="G23" s="75"/>
      <c r="H23" s="75"/>
      <c r="I23" s="75"/>
      <c r="J23" s="75"/>
      <c r="K23" s="44"/>
      <c r="L23" s="44"/>
      <c r="M23" s="4"/>
      <c r="N23" s="1"/>
      <c r="O23" s="1"/>
      <c r="P23" s="1"/>
    </row>
    <row r="24" spans="1:19" ht="24.75" customHeight="1">
      <c r="A24" s="45"/>
      <c r="B24" s="75" t="s">
        <v>68</v>
      </c>
      <c r="C24" s="75"/>
      <c r="D24" s="75"/>
      <c r="E24" s="75"/>
      <c r="F24" s="75"/>
      <c r="G24" s="75"/>
      <c r="H24" s="75"/>
      <c r="I24" s="75"/>
      <c r="J24" s="75"/>
      <c r="K24" s="44"/>
      <c r="L24" s="44"/>
      <c r="M24" s="3"/>
      <c r="N24" s="1"/>
      <c r="O24" s="1"/>
      <c r="P24" s="1"/>
    </row>
    <row r="25" spans="1:19" ht="21" customHeight="1">
      <c r="A25" s="45"/>
      <c r="B25" s="75" t="s">
        <v>69</v>
      </c>
      <c r="C25" s="79"/>
      <c r="D25" s="79"/>
      <c r="E25" s="79"/>
      <c r="F25" s="79"/>
      <c r="G25" s="79"/>
      <c r="H25" s="79"/>
      <c r="I25" s="79"/>
      <c r="J25" s="79"/>
      <c r="K25" s="45"/>
      <c r="L25" s="46"/>
      <c r="M25" s="6"/>
      <c r="N25" s="1"/>
      <c r="O25" s="1"/>
      <c r="P25" s="1"/>
    </row>
    <row r="26" spans="1:19" ht="21" customHeight="1">
      <c r="A26" s="43"/>
      <c r="B26" s="81" t="s">
        <v>70</v>
      </c>
      <c r="C26" s="81"/>
      <c r="D26" s="81"/>
      <c r="E26" s="81"/>
      <c r="F26" s="81"/>
      <c r="G26" s="81"/>
      <c r="H26" s="80"/>
      <c r="I26" s="80"/>
      <c r="J26" s="80"/>
      <c r="K26" s="47"/>
      <c r="L26" s="46"/>
      <c r="M26" s="6"/>
      <c r="N26" s="1"/>
      <c r="O26" s="1"/>
      <c r="P26" s="1"/>
    </row>
    <row r="27" spans="1:19" ht="23.5">
      <c r="A27" s="45"/>
      <c r="B27" s="81"/>
      <c r="C27" s="82"/>
      <c r="D27" s="82"/>
      <c r="E27" s="82"/>
      <c r="F27" s="82"/>
      <c r="G27" s="83"/>
      <c r="H27" s="84"/>
      <c r="I27" s="79"/>
      <c r="J27" s="79"/>
      <c r="K27" s="1"/>
      <c r="L27" s="6"/>
      <c r="M27" s="6"/>
      <c r="N27" s="1"/>
      <c r="O27" s="1"/>
      <c r="P27" s="1"/>
    </row>
    <row r="28" spans="1:19" ht="23.5">
      <c r="A28" s="1"/>
      <c r="B28" s="79"/>
      <c r="C28" s="79"/>
      <c r="D28" s="79"/>
      <c r="E28" s="79"/>
      <c r="F28" s="79"/>
      <c r="G28" s="79"/>
      <c r="H28" s="79"/>
      <c r="I28" s="79"/>
      <c r="J28" s="79"/>
      <c r="K28" s="1"/>
      <c r="L28" s="6"/>
      <c r="M28" s="6"/>
      <c r="N28" s="1"/>
      <c r="O28" s="1"/>
      <c r="P28" s="1"/>
    </row>
    <row r="29" spans="1:19">
      <c r="B29" s="1"/>
      <c r="C29" s="68"/>
      <c r="D29" s="68"/>
      <c r="E29" s="68"/>
      <c r="F29" s="68"/>
      <c r="G29" s="68"/>
      <c r="H29" s="68"/>
    </row>
  </sheetData>
  <mergeCells count="16">
    <mergeCell ref="N11:O11"/>
    <mergeCell ref="N7:O7"/>
    <mergeCell ref="N8:O8"/>
    <mergeCell ref="N9:O9"/>
    <mergeCell ref="N10:O10"/>
    <mergeCell ref="N16:O16"/>
    <mergeCell ref="N21:O21"/>
    <mergeCell ref="N12:O12"/>
    <mergeCell ref="N13:O13"/>
    <mergeCell ref="N14:O14"/>
    <mergeCell ref="N15:O15"/>
    <mergeCell ref="A1:O1"/>
    <mergeCell ref="N2:O2"/>
    <mergeCell ref="A6:M6"/>
    <mergeCell ref="O6:P6"/>
    <mergeCell ref="A2:K2"/>
  </mergeCells>
  <phoneticPr fontId="3"/>
  <pageMargins left="0.7" right="0.7" top="0.75" bottom="0.75" header="0.3" footer="0.3"/>
  <pageSetup paperSize="9" scale="3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topLeftCell="I1" workbookViewId="0">
      <selection activeCell="F27" sqref="F27"/>
    </sheetView>
  </sheetViews>
  <sheetFormatPr defaultRowHeight="14"/>
  <cols>
    <col min="1" max="1" width="8.75" customWidth="1"/>
    <col min="2" max="2" width="38.75" customWidth="1"/>
    <col min="3" max="3" width="12.75" customWidth="1"/>
    <col min="4" max="6" width="11.75" customWidth="1"/>
    <col min="7" max="7" width="23.75" customWidth="1"/>
    <col min="8" max="8" width="18.25" customWidth="1"/>
    <col min="9" max="9" width="11.75" customWidth="1"/>
    <col min="12" max="13" width="11.75" customWidth="1"/>
    <col min="15" max="15" width="28.25" customWidth="1"/>
    <col min="16" max="16" width="30.25" customWidth="1"/>
  </cols>
  <sheetData>
    <row r="1" spans="1:17" ht="19">
      <c r="A1" s="122" t="s">
        <v>71</v>
      </c>
      <c r="B1" s="122"/>
      <c r="C1" s="122"/>
      <c r="D1" s="122"/>
      <c r="E1" s="122"/>
      <c r="F1" s="122"/>
      <c r="G1" s="122"/>
      <c r="H1" s="122"/>
      <c r="I1" s="122"/>
      <c r="J1" s="122"/>
      <c r="K1" s="122"/>
      <c r="L1" s="122"/>
      <c r="M1" s="122"/>
      <c r="N1" s="122"/>
      <c r="O1" s="122"/>
    </row>
    <row r="2" spans="1:17" ht="48" customHeight="1">
      <c r="A2" s="123" t="s">
        <v>72</v>
      </c>
      <c r="B2" s="123"/>
      <c r="C2" s="123"/>
      <c r="D2" s="9"/>
      <c r="E2" s="9"/>
      <c r="F2" s="124" t="s">
        <v>73</v>
      </c>
      <c r="G2" s="124"/>
      <c r="H2" s="124"/>
      <c r="I2" s="124"/>
      <c r="J2" s="124"/>
      <c r="K2" s="124"/>
      <c r="L2" s="124"/>
      <c r="M2" s="124"/>
      <c r="N2" s="125" t="s">
        <v>74</v>
      </c>
      <c r="O2" s="126"/>
    </row>
    <row r="3" spans="1:17" ht="32.25" customHeight="1">
      <c r="A3" s="127" t="s">
        <v>3</v>
      </c>
      <c r="B3" s="127"/>
      <c r="C3" s="127"/>
      <c r="D3" s="127"/>
      <c r="E3" s="127"/>
      <c r="F3" s="127"/>
      <c r="G3" s="127"/>
      <c r="H3" s="127"/>
      <c r="I3" s="127"/>
      <c r="J3" s="127"/>
      <c r="K3" s="127"/>
      <c r="L3" s="127"/>
      <c r="M3" s="128"/>
      <c r="N3" s="138" t="s">
        <v>75</v>
      </c>
      <c r="O3" s="138"/>
      <c r="P3" s="138"/>
      <c r="Q3" s="138"/>
    </row>
    <row r="4" spans="1:17" ht="42" customHeight="1">
      <c r="A4" s="10" t="s">
        <v>6</v>
      </c>
      <c r="B4" s="10" t="s">
        <v>7</v>
      </c>
      <c r="C4" s="10" t="s">
        <v>8</v>
      </c>
      <c r="D4" s="10" t="s">
        <v>9</v>
      </c>
      <c r="E4" s="10" t="s">
        <v>10</v>
      </c>
      <c r="F4" s="10" t="s">
        <v>11</v>
      </c>
      <c r="G4" s="10" t="s">
        <v>76</v>
      </c>
      <c r="H4" s="12" t="s">
        <v>77</v>
      </c>
      <c r="I4" s="10" t="s">
        <v>78</v>
      </c>
      <c r="J4" s="10" t="s">
        <v>15</v>
      </c>
      <c r="K4" s="10" t="s">
        <v>16</v>
      </c>
      <c r="L4" s="10" t="s">
        <v>17</v>
      </c>
      <c r="M4" s="10" t="s">
        <v>18</v>
      </c>
      <c r="N4" s="130" t="s">
        <v>79</v>
      </c>
      <c r="O4" s="130"/>
      <c r="P4" s="131" t="s">
        <v>80</v>
      </c>
      <c r="Q4" s="132"/>
    </row>
    <row r="5" spans="1:17" ht="42" customHeight="1">
      <c r="A5" s="54">
        <v>1</v>
      </c>
      <c r="B5" s="55" t="s">
        <v>81</v>
      </c>
      <c r="C5" s="56" t="s">
        <v>82</v>
      </c>
      <c r="D5" s="57" t="s">
        <v>83</v>
      </c>
      <c r="E5" s="36"/>
      <c r="F5" s="55"/>
      <c r="G5" s="55" t="s">
        <v>84</v>
      </c>
      <c r="H5" s="36"/>
      <c r="I5" s="56" t="s">
        <v>85</v>
      </c>
      <c r="J5" s="58">
        <v>2</v>
      </c>
      <c r="K5" s="59" t="s">
        <v>86</v>
      </c>
      <c r="L5" s="60">
        <v>8600</v>
      </c>
      <c r="M5" s="61">
        <v>17024</v>
      </c>
      <c r="N5" s="133" t="s">
        <v>87</v>
      </c>
      <c r="O5" s="134"/>
      <c r="P5" s="135"/>
      <c r="Q5" s="135"/>
    </row>
    <row r="6" spans="1:17" s="40" customFormat="1" ht="53.25" customHeight="1">
      <c r="A6" s="13">
        <v>2</v>
      </c>
      <c r="B6" s="14" t="s">
        <v>88</v>
      </c>
      <c r="C6" s="8" t="s">
        <v>89</v>
      </c>
      <c r="D6" s="8" t="s">
        <v>90</v>
      </c>
      <c r="E6" s="8" t="s">
        <v>91</v>
      </c>
      <c r="F6" s="14" t="s">
        <v>92</v>
      </c>
      <c r="G6" s="14"/>
      <c r="H6" s="8" t="s">
        <v>93</v>
      </c>
      <c r="I6" s="8" t="s">
        <v>85</v>
      </c>
      <c r="J6" s="13">
        <v>2</v>
      </c>
      <c r="K6" s="13" t="s">
        <v>86</v>
      </c>
      <c r="L6" s="15">
        <v>460000</v>
      </c>
      <c r="M6" s="15">
        <v>920000</v>
      </c>
      <c r="N6" s="119" t="s">
        <v>94</v>
      </c>
      <c r="O6" s="120"/>
      <c r="P6" s="136" t="s">
        <v>95</v>
      </c>
      <c r="Q6" s="136"/>
    </row>
    <row r="7" spans="1:17" ht="42" customHeight="1">
      <c r="A7" s="62">
        <v>3</v>
      </c>
      <c r="B7" s="63" t="s">
        <v>96</v>
      </c>
      <c r="C7" s="64" t="s">
        <v>97</v>
      </c>
      <c r="D7" s="64" t="s">
        <v>98</v>
      </c>
      <c r="E7" s="64" t="s">
        <v>99</v>
      </c>
      <c r="F7" s="65" t="s">
        <v>100</v>
      </c>
      <c r="G7" s="65"/>
      <c r="H7" s="63" t="s">
        <v>101</v>
      </c>
      <c r="I7" s="64" t="s">
        <v>102</v>
      </c>
      <c r="J7" s="62">
        <v>2</v>
      </c>
      <c r="K7" s="62" t="s">
        <v>86</v>
      </c>
      <c r="L7" s="66">
        <v>44000</v>
      </c>
      <c r="M7" s="66">
        <v>88000</v>
      </c>
      <c r="N7" s="142" t="s">
        <v>103</v>
      </c>
      <c r="O7" s="143"/>
      <c r="P7" s="144" t="s">
        <v>104</v>
      </c>
      <c r="Q7" s="144"/>
    </row>
    <row r="8" spans="1:17" ht="42" customHeight="1">
      <c r="A8" s="13"/>
      <c r="B8" s="14"/>
      <c r="C8" s="8"/>
      <c r="D8" s="8"/>
      <c r="E8" s="8"/>
      <c r="F8" s="14"/>
      <c r="G8" s="14"/>
      <c r="H8" s="8"/>
      <c r="I8" s="8"/>
      <c r="J8" s="13"/>
      <c r="K8" s="13"/>
      <c r="L8" s="15"/>
      <c r="M8" s="15"/>
      <c r="N8" s="120"/>
      <c r="O8" s="120"/>
      <c r="P8" s="129"/>
      <c r="Q8" s="129"/>
    </row>
    <row r="9" spans="1:17" ht="42" customHeight="1">
      <c r="A9" s="13"/>
      <c r="B9" s="14"/>
      <c r="C9" s="8"/>
      <c r="D9" s="8"/>
      <c r="E9" s="8"/>
      <c r="F9" s="14"/>
      <c r="G9" s="14"/>
      <c r="H9" s="8"/>
      <c r="I9" s="8"/>
      <c r="J9" s="13"/>
      <c r="K9" s="13"/>
      <c r="L9" s="15"/>
      <c r="M9" s="15"/>
      <c r="N9" s="120"/>
      <c r="O9" s="120"/>
      <c r="P9" s="129"/>
      <c r="Q9" s="129"/>
    </row>
    <row r="10" spans="1:17" ht="42" customHeight="1">
      <c r="A10" s="13"/>
      <c r="B10" s="14"/>
      <c r="C10" s="8"/>
      <c r="D10" s="8"/>
      <c r="E10" s="8"/>
      <c r="F10" s="14"/>
      <c r="G10" s="14"/>
      <c r="H10" s="14"/>
      <c r="I10" s="14"/>
      <c r="J10" s="13"/>
      <c r="K10" s="13"/>
      <c r="L10" s="15"/>
      <c r="M10" s="15"/>
      <c r="N10" s="120"/>
      <c r="O10" s="120"/>
      <c r="P10" s="129"/>
      <c r="Q10" s="129"/>
    </row>
    <row r="11" spans="1:17" ht="42" customHeight="1">
      <c r="A11" s="13"/>
      <c r="B11" s="14"/>
      <c r="C11" s="8"/>
      <c r="D11" s="8"/>
      <c r="E11" s="8"/>
      <c r="F11" s="14"/>
      <c r="G11" s="14"/>
      <c r="H11" s="14"/>
      <c r="I11" s="14"/>
      <c r="J11" s="13"/>
      <c r="K11" s="13"/>
      <c r="L11" s="15"/>
      <c r="M11" s="15"/>
      <c r="N11" s="120"/>
      <c r="O11" s="120"/>
      <c r="P11" s="129"/>
      <c r="Q11" s="129"/>
    </row>
    <row r="12" spans="1:17" ht="42" customHeight="1">
      <c r="A12" s="13"/>
      <c r="B12" s="14"/>
      <c r="C12" s="8"/>
      <c r="D12" s="8"/>
      <c r="E12" s="8"/>
      <c r="F12" s="14"/>
      <c r="G12" s="14"/>
      <c r="H12" s="14"/>
      <c r="I12" s="14"/>
      <c r="J12" s="13"/>
      <c r="K12" s="13"/>
      <c r="L12" s="15"/>
      <c r="M12" s="15"/>
      <c r="N12" s="120"/>
      <c r="O12" s="120"/>
      <c r="P12" s="129"/>
      <c r="Q12" s="129"/>
    </row>
    <row r="13" spans="1:17" ht="42" customHeight="1">
      <c r="A13" s="13"/>
      <c r="B13" s="14"/>
      <c r="C13" s="8"/>
      <c r="D13" s="8"/>
      <c r="E13" s="8"/>
      <c r="F13" s="14"/>
      <c r="G13" s="14"/>
      <c r="H13" s="14"/>
      <c r="I13" s="14"/>
      <c r="J13" s="13"/>
      <c r="K13" s="13"/>
      <c r="L13" s="15"/>
      <c r="M13" s="15"/>
      <c r="N13" s="139"/>
      <c r="O13" s="134"/>
      <c r="P13" s="135"/>
      <c r="Q13" s="135"/>
    </row>
    <row r="14" spans="1:17" ht="42" customHeight="1">
      <c r="A14" s="13"/>
      <c r="B14" s="14"/>
      <c r="C14" s="8"/>
      <c r="D14" s="8"/>
      <c r="E14" s="8"/>
      <c r="F14" s="14"/>
      <c r="G14" s="14"/>
      <c r="H14" s="14"/>
      <c r="I14" s="14"/>
      <c r="J14" s="13"/>
      <c r="K14" s="13"/>
      <c r="L14" s="15"/>
      <c r="M14" s="15"/>
      <c r="N14" s="116"/>
      <c r="O14" s="117"/>
      <c r="P14" s="140"/>
      <c r="Q14" s="129"/>
    </row>
    <row r="15" spans="1:17" ht="42" customHeight="1">
      <c r="A15" s="16"/>
      <c r="B15" s="16"/>
      <c r="C15" s="16"/>
      <c r="D15" s="16"/>
      <c r="E15" s="16"/>
      <c r="F15" s="16"/>
      <c r="G15" s="16"/>
      <c r="H15" s="16"/>
      <c r="I15" s="16"/>
      <c r="J15" s="16"/>
      <c r="K15" s="17"/>
      <c r="L15" s="18" t="s">
        <v>61</v>
      </c>
      <c r="M15" s="19">
        <f>SUM(M5:M14)</f>
        <v>1025024</v>
      </c>
      <c r="N15" s="21"/>
      <c r="O15" s="29"/>
      <c r="P15" s="27"/>
      <c r="Q15" s="22"/>
    </row>
    <row r="16" spans="1:17" ht="42" customHeight="1">
      <c r="A16" s="16"/>
      <c r="B16" s="16"/>
      <c r="C16" s="16"/>
      <c r="D16" s="16"/>
      <c r="E16" s="16"/>
      <c r="F16" s="16"/>
      <c r="G16" s="16"/>
      <c r="H16" s="16"/>
      <c r="I16" s="16"/>
      <c r="J16" s="16"/>
      <c r="K16" s="17"/>
      <c r="L16" s="18" t="s">
        <v>62</v>
      </c>
      <c r="M16" s="20">
        <f>M15*0.1</f>
        <v>102502.40000000001</v>
      </c>
      <c r="N16" s="21"/>
      <c r="O16" s="29"/>
      <c r="P16" s="28"/>
      <c r="Q16" s="26"/>
    </row>
    <row r="17" spans="1:17" ht="42" customHeight="1">
      <c r="A17" s="16"/>
      <c r="B17" s="16"/>
      <c r="C17" s="16"/>
      <c r="D17" s="16"/>
      <c r="E17" s="16"/>
      <c r="F17" s="16"/>
      <c r="G17" s="16"/>
      <c r="H17" s="16"/>
      <c r="I17" s="16"/>
      <c r="J17" s="16"/>
      <c r="K17" s="17"/>
      <c r="L17" s="18" t="s">
        <v>63</v>
      </c>
      <c r="M17" s="19">
        <f>M15+M16</f>
        <v>1127526.3999999999</v>
      </c>
      <c r="N17" s="23"/>
      <c r="O17" s="25"/>
      <c r="P17" s="24"/>
      <c r="Q17" s="22"/>
    </row>
    <row r="18" spans="1:17" ht="21" customHeight="1">
      <c r="A18" s="2" t="s">
        <v>105</v>
      </c>
      <c r="B18" s="3" t="s">
        <v>65</v>
      </c>
      <c r="C18" s="3"/>
      <c r="D18" s="3"/>
      <c r="E18" s="3"/>
      <c r="F18" s="3"/>
      <c r="G18" s="3"/>
      <c r="H18" s="3"/>
      <c r="I18" s="3"/>
      <c r="J18" s="3"/>
      <c r="K18" s="3"/>
      <c r="L18" s="3"/>
      <c r="M18" s="4"/>
      <c r="N18" s="118"/>
      <c r="O18" s="141"/>
    </row>
    <row r="19" spans="1:17" ht="21" customHeight="1">
      <c r="A19" s="5"/>
      <c r="B19" s="67" t="s">
        <v>66</v>
      </c>
      <c r="C19" s="67"/>
      <c r="D19" s="67"/>
      <c r="E19" s="67"/>
      <c r="F19" s="67"/>
      <c r="G19" s="51"/>
      <c r="H19" s="51"/>
      <c r="I19" s="52"/>
      <c r="J19" s="52"/>
      <c r="K19" s="52"/>
      <c r="L19" s="4"/>
      <c r="M19" s="4"/>
      <c r="N19" s="118"/>
      <c r="O19" s="118"/>
    </row>
    <row r="20" spans="1:17" ht="21" customHeight="1">
      <c r="A20" s="2"/>
      <c r="B20" s="3" t="s">
        <v>67</v>
      </c>
      <c r="C20" s="3"/>
      <c r="D20" s="3"/>
      <c r="E20" s="3"/>
      <c r="F20" s="3"/>
      <c r="G20" s="3"/>
      <c r="H20" s="3"/>
      <c r="I20" s="3"/>
      <c r="J20" s="3"/>
      <c r="K20" s="3"/>
      <c r="L20" s="3"/>
      <c r="M20" s="4"/>
      <c r="N20" s="1"/>
      <c r="O20" s="1"/>
    </row>
    <row r="21" spans="1:17" ht="21" customHeight="1">
      <c r="A21" s="2"/>
      <c r="B21" s="3" t="s">
        <v>68</v>
      </c>
      <c r="C21" s="3"/>
      <c r="D21" s="3"/>
      <c r="E21" s="3"/>
      <c r="F21" s="3"/>
      <c r="G21" s="3"/>
      <c r="H21" s="3"/>
      <c r="I21" s="3"/>
      <c r="J21" s="3"/>
      <c r="K21" s="3"/>
      <c r="L21" s="3"/>
      <c r="M21" s="3"/>
      <c r="N21" s="1"/>
      <c r="O21" s="1"/>
    </row>
    <row r="22" spans="1:17" ht="24.75" customHeight="1">
      <c r="A22" s="1"/>
      <c r="B22" s="3" t="s">
        <v>69</v>
      </c>
      <c r="C22" s="7"/>
      <c r="D22" s="7"/>
      <c r="E22" s="7"/>
      <c r="F22" s="7"/>
      <c r="G22" s="7"/>
      <c r="H22" s="7"/>
      <c r="I22" s="1"/>
      <c r="J22" s="1"/>
      <c r="K22" s="1"/>
      <c r="L22" s="6"/>
      <c r="M22" s="6"/>
      <c r="N22" s="1"/>
      <c r="O22" s="1"/>
    </row>
    <row r="23" spans="1:17" ht="21" customHeight="1">
      <c r="A23" s="1"/>
      <c r="B23" s="137" t="s">
        <v>70</v>
      </c>
      <c r="C23" s="137"/>
      <c r="D23" s="137"/>
      <c r="E23" s="137"/>
      <c r="F23" s="137"/>
      <c r="G23" s="137"/>
      <c r="H23" s="11"/>
      <c r="I23" s="11"/>
      <c r="J23" s="11"/>
      <c r="K23" s="30"/>
      <c r="L23" s="6"/>
      <c r="M23" s="6"/>
      <c r="N23" s="1"/>
      <c r="O23" s="1"/>
    </row>
    <row r="24" spans="1:17" ht="21" customHeight="1">
      <c r="A24" s="2"/>
      <c r="B24" s="48"/>
      <c r="C24" s="49"/>
      <c r="D24" s="49"/>
      <c r="E24" s="49"/>
      <c r="F24" s="49"/>
      <c r="G24" s="50"/>
      <c r="H24" s="31"/>
      <c r="I24" s="1"/>
      <c r="J24" s="1"/>
      <c r="K24" s="1"/>
      <c r="L24" s="6"/>
      <c r="M24" s="6"/>
      <c r="N24" s="1"/>
      <c r="O24" s="1"/>
    </row>
    <row r="25" spans="1:17">
      <c r="A25" s="1"/>
      <c r="B25" s="1"/>
      <c r="C25" s="1"/>
      <c r="D25" s="1"/>
      <c r="E25" s="1"/>
      <c r="F25" s="1"/>
      <c r="G25" s="1"/>
      <c r="H25" s="1"/>
      <c r="I25" s="1"/>
      <c r="J25" s="1"/>
      <c r="K25" s="1"/>
      <c r="L25" s="6"/>
      <c r="M25" s="6"/>
      <c r="N25" s="1"/>
      <c r="O25" s="1"/>
    </row>
    <row r="26" spans="1:17">
      <c r="A26" s="1"/>
      <c r="B26" s="1"/>
      <c r="C26" s="1"/>
      <c r="D26" s="1"/>
      <c r="E26" s="1"/>
      <c r="F26" s="1"/>
      <c r="G26" s="1"/>
      <c r="H26" s="1"/>
      <c r="I26" s="1"/>
      <c r="J26" s="1"/>
      <c r="K26" s="1"/>
      <c r="L26" s="6"/>
      <c r="M26" s="6"/>
      <c r="N26" s="1"/>
      <c r="O26" s="1"/>
    </row>
    <row r="27" spans="1:17">
      <c r="B27" s="1"/>
    </row>
  </sheetData>
  <mergeCells count="31">
    <mergeCell ref="B23:G23"/>
    <mergeCell ref="N19:O19"/>
    <mergeCell ref="N3:Q3"/>
    <mergeCell ref="N13:O13"/>
    <mergeCell ref="P13:Q13"/>
    <mergeCell ref="N14:O14"/>
    <mergeCell ref="P14:Q14"/>
    <mergeCell ref="N18:O18"/>
    <mergeCell ref="N10:O10"/>
    <mergeCell ref="P10:Q10"/>
    <mergeCell ref="N11:O11"/>
    <mergeCell ref="P11:Q11"/>
    <mergeCell ref="N12:O12"/>
    <mergeCell ref="P12:Q12"/>
    <mergeCell ref="N7:O7"/>
    <mergeCell ref="P7:Q7"/>
    <mergeCell ref="N8:O8"/>
    <mergeCell ref="P8:Q8"/>
    <mergeCell ref="N9:O9"/>
    <mergeCell ref="P9:Q9"/>
    <mergeCell ref="N4:O4"/>
    <mergeCell ref="P4:Q4"/>
    <mergeCell ref="N5:O5"/>
    <mergeCell ref="P5:Q5"/>
    <mergeCell ref="N6:O6"/>
    <mergeCell ref="P6:Q6"/>
    <mergeCell ref="A1:O1"/>
    <mergeCell ref="A2:C2"/>
    <mergeCell ref="F2:M2"/>
    <mergeCell ref="N2:O2"/>
    <mergeCell ref="A3:M3"/>
  </mergeCells>
  <phoneticPr fontId="22"/>
  <hyperlinks>
    <hyperlink ref="N5" r:id="rId1" xr:uid="{00000000-0004-0000-0100-000000000000}"/>
  </hyperlinks>
  <pageMargins left="0.7" right="0.7" top="0.75" bottom="0.75" header="0.3" footer="0.3"/>
  <pageSetup paperSize="9" scale="28" orientation="portrait" horizontalDpi="300" verticalDpi="300"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21941D-1F32-4F6B-B54A-E7D13A13C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E890C29-2445-4E3B-BC28-2C7C45847804}">
  <ds:schemaRefs>
    <ds:schemaRef ds:uri="http://schemas.microsoft.com/sharepoint/v3/contenttype/forms"/>
  </ds:schemaRefs>
</ds:datastoreItem>
</file>

<file path=customXml/itemProps3.xml><?xml version="1.0" encoding="utf-8"?>
<ds:datastoreItem xmlns:ds="http://schemas.openxmlformats.org/officeDocument/2006/customXml" ds:itemID="{24AE7B66-F13F-4754-8739-448CB7B15DD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2020-07-01T04:33:07Z</dcterms:created>
  <dcterms:modified xsi:type="dcterms:W3CDTF">2023-01-26T00:41:58Z</dcterms:modified>
  <cp:category/>
  <cp:contentStatus/>
</cp:coreProperties>
</file>