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08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/Users/yasukis/Business/Climate-C/PCKK/2022/主流化/調査/方法論改訂/提出版（バージョン番号・日付修正 No.17-23以外）/計算シート/"/>
    </mc:Choice>
  </mc:AlternateContent>
  <xr:revisionPtr revIDLastSave="0" documentId="13_ncr:1_{5AE98AC3-5DC8-5945-9E7D-503CA13A81EE}" xr6:coauthVersionLast="47" xr6:coauthVersionMax="47" xr10:uidLastSave="{00000000-0000-0000-0000-000000000000}"/>
  <bookViews>
    <workbookView xWindow="0" yWindow="500" windowWidth="25880" windowHeight="18660" tabRatio="808" xr2:uid="{00000000-000D-0000-FFFF-FFFF00000000}"/>
  </bookViews>
  <sheets>
    <sheet name="Inputs &amp; Outputs" sheetId="43" r:id="rId1"/>
    <sheet name="Calculations" sheetId="44" r:id="rId2"/>
    <sheet name="Default value" sheetId="41" r:id="rId3"/>
  </sheets>
  <definedNames>
    <definedName name="_xlnm.Print_Area" localSheetId="1">Calculations!$A$1:$F$33</definedName>
    <definedName name="_xlnm.Print_Area" localSheetId="2">'Default value'!$A$1:$I$2</definedName>
    <definedName name="_xlnm.Print_Area" localSheetId="0">'Inputs &amp; Outputs'!$A$1:$F$37</definedName>
    <definedName name="化石燃料種別1" localSheetId="1">#REF!</definedName>
    <definedName name="化石燃料種別1" localSheetId="2">#REF!</definedName>
    <definedName name="化石燃料種別1" localSheetId="0">#REF!</definedName>
    <definedName name="化石燃料種別1">#REF!</definedName>
    <definedName name="化石燃料種別2" localSheetId="1">#REF!</definedName>
    <definedName name="化石燃料種別2" localSheetId="2">#REF!</definedName>
    <definedName name="化石燃料種別2" localSheetId="0">#REF!</definedName>
    <definedName name="化石燃料種別2">#REF!</definedName>
    <definedName name="化石燃料種別3" localSheetId="1">#REF!</definedName>
    <definedName name="化石燃料種別3" localSheetId="2">#REF!</definedName>
    <definedName name="化石燃料種別3" localSheetId="0">#REF!</definedName>
    <definedName name="化石燃料種別3">#REF!</definedName>
    <definedName name="係数種別1" localSheetId="1">#REF!</definedName>
    <definedName name="係数種別1" localSheetId="2">#REF!</definedName>
    <definedName name="係数種別1" localSheetId="0">#REF!</definedName>
    <definedName name="係数種別1">#REF!</definedName>
    <definedName name="係数種別2" localSheetId="1">#REF!</definedName>
    <definedName name="係数種別2" localSheetId="2">#REF!</definedName>
    <definedName name="係数種別2" localSheetId="0">#REF!</definedName>
    <definedName name="係数種別2">#REF!</definedName>
    <definedName name="係数種別3" localSheetId="1">#REF!</definedName>
    <definedName name="係数種別3" localSheetId="2">#REF!</definedName>
    <definedName name="係数種別3" localSheetId="0">#REF!</definedName>
    <definedName name="係数種別3">#REF!</definedName>
    <definedName name="植物種別1" localSheetId="1">#REF!</definedName>
    <definedName name="植物種別1" localSheetId="2">#REF!</definedName>
    <definedName name="植物種別1" localSheetId="0">#REF!</definedName>
    <definedName name="植物種別1">#REF!</definedName>
    <definedName name="植物種別3" localSheetId="1">#REF!</definedName>
    <definedName name="植物種別3" localSheetId="2">#REF!</definedName>
    <definedName name="植物種別3" localSheetId="0">#REF!</definedName>
    <definedName name="植物種別3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1" i="44" l="1"/>
  <c r="C30" i="44"/>
  <c r="C29" i="44"/>
  <c r="C27" i="44"/>
  <c r="C26" i="44"/>
  <c r="C25" i="44"/>
  <c r="C24" i="44"/>
  <c r="C23" i="44"/>
  <c r="C22" i="44"/>
  <c r="C21" i="44"/>
  <c r="C15" i="44"/>
  <c r="C14" i="44"/>
  <c r="C13" i="44"/>
  <c r="C10" i="44"/>
  <c r="C9" i="44"/>
  <c r="C8" i="44"/>
  <c r="C7" i="44"/>
  <c r="E28" i="44"/>
  <c r="E14" i="44"/>
  <c r="E15" i="44"/>
  <c r="E13" i="44"/>
  <c r="E7" i="44"/>
  <c r="E6" i="44" s="1"/>
  <c r="E8" i="44"/>
  <c r="E9" i="44"/>
  <c r="E10" i="44"/>
  <c r="E25" i="44"/>
  <c r="E21" i="44"/>
  <c r="E22" i="44"/>
  <c r="E24" i="44"/>
  <c r="E23" i="44"/>
  <c r="E26" i="44"/>
  <c r="E27" i="44"/>
  <c r="E29" i="44"/>
  <c r="E30" i="44"/>
  <c r="E31" i="44"/>
  <c r="E20" i="44" l="1"/>
  <c r="E19" i="44" s="1"/>
  <c r="E12" i="44"/>
  <c r="E5" i="44" s="1"/>
  <c r="E13" i="43"/>
  <c r="E12" i="43"/>
  <c r="E14" i="43"/>
</calcChain>
</file>

<file path=xl/sharedStrings.xml><?xml version="1.0" encoding="utf-8"?>
<sst xmlns="http://schemas.openxmlformats.org/spreadsheetml/2006/main" count="107" uniqueCount="59">
  <si>
    <t>Emission Reduction</t>
    <phoneticPr fontId="3"/>
  </si>
  <si>
    <t>Baseline emission</t>
    <phoneticPr fontId="3"/>
  </si>
  <si>
    <t>Project emission</t>
    <phoneticPr fontId="3"/>
  </si>
  <si>
    <t>Inputs</t>
    <phoneticPr fontId="3"/>
  </si>
  <si>
    <t>Description</t>
    <phoneticPr fontId="3"/>
  </si>
  <si>
    <t>Value</t>
    <phoneticPr fontId="3"/>
  </si>
  <si>
    <t>Unit</t>
    <phoneticPr fontId="3"/>
  </si>
  <si>
    <t>*Input only orange cell</t>
    <phoneticPr fontId="3"/>
  </si>
  <si>
    <t>Emission reduction</t>
    <phoneticPr fontId="3"/>
  </si>
  <si>
    <t>Project emission</t>
    <phoneticPr fontId="3"/>
  </si>
  <si>
    <t>MWh/year</t>
    <phoneticPr fontId="3"/>
  </si>
  <si>
    <t>Specific fuel consumption of the baseline facilities</t>
    <phoneticPr fontId="3"/>
  </si>
  <si>
    <t>t/MWh</t>
    <phoneticPr fontId="3"/>
  </si>
  <si>
    <t>t/year</t>
    <phoneticPr fontId="3"/>
  </si>
  <si>
    <t>t/year</t>
    <phoneticPr fontId="3"/>
  </si>
  <si>
    <t>Parameter</t>
    <phoneticPr fontId="3"/>
  </si>
  <si>
    <t>Emission reduction</t>
    <phoneticPr fontId="3"/>
  </si>
  <si>
    <t xml:space="preserve">Consumption of the fuel i used for power generation in the project </t>
    <phoneticPr fontId="3"/>
  </si>
  <si>
    <t>MWh/year</t>
    <phoneticPr fontId="3"/>
  </si>
  <si>
    <t>t/MWh</t>
    <phoneticPr fontId="3"/>
  </si>
  <si>
    <t xml:space="preserve">11. Thermal Power Generation Fuel Efficiency Improvement </t>
  </si>
  <si>
    <r>
      <t>tCO</t>
    </r>
    <r>
      <rPr>
        <vertAlign val="subscript"/>
        <sz val="11"/>
        <color indexed="8"/>
        <rFont val="Arial"/>
        <family val="2"/>
      </rPr>
      <t>2</t>
    </r>
    <r>
      <rPr>
        <sz val="11"/>
        <color indexed="8"/>
        <rFont val="Arial"/>
        <family val="2"/>
      </rPr>
      <t>/year</t>
    </r>
    <phoneticPr fontId="3"/>
  </si>
  <si>
    <r>
      <t>tCO</t>
    </r>
    <r>
      <rPr>
        <vertAlign val="subscript"/>
        <sz val="11"/>
        <color indexed="8"/>
        <rFont val="Arial"/>
        <family val="2"/>
      </rPr>
      <t>2</t>
    </r>
    <r>
      <rPr>
        <sz val="11"/>
        <color indexed="8"/>
        <rFont val="Arial"/>
        <family val="2"/>
      </rPr>
      <t>/year</t>
    </r>
    <phoneticPr fontId="3"/>
  </si>
  <si>
    <r>
      <t>ER</t>
    </r>
    <r>
      <rPr>
        <vertAlign val="subscript"/>
        <sz val="11"/>
        <color indexed="8"/>
        <rFont val="Arial"/>
        <family val="2"/>
      </rPr>
      <t>y</t>
    </r>
    <phoneticPr fontId="3"/>
  </si>
  <si>
    <r>
      <t>tCO</t>
    </r>
    <r>
      <rPr>
        <vertAlign val="subscript"/>
        <sz val="11"/>
        <color indexed="8"/>
        <rFont val="Arial"/>
        <family val="2"/>
      </rPr>
      <t>2</t>
    </r>
    <r>
      <rPr>
        <sz val="11"/>
        <color indexed="8"/>
        <rFont val="Arial"/>
        <family val="2"/>
      </rPr>
      <t>/year</t>
    </r>
    <phoneticPr fontId="3"/>
  </si>
  <si>
    <r>
      <t>BE</t>
    </r>
    <r>
      <rPr>
        <vertAlign val="subscript"/>
        <sz val="11"/>
        <color indexed="8"/>
        <rFont val="Arial"/>
        <family val="2"/>
      </rPr>
      <t>y</t>
    </r>
    <phoneticPr fontId="3"/>
  </si>
  <si>
    <r>
      <t>tCO</t>
    </r>
    <r>
      <rPr>
        <vertAlign val="subscript"/>
        <sz val="11"/>
        <color indexed="8"/>
        <rFont val="Arial"/>
        <family val="2"/>
      </rPr>
      <t>2</t>
    </r>
    <r>
      <rPr>
        <sz val="11"/>
        <color indexed="8"/>
        <rFont val="Arial"/>
        <family val="2"/>
      </rPr>
      <t>/year</t>
    </r>
    <phoneticPr fontId="3"/>
  </si>
  <si>
    <r>
      <t>PE</t>
    </r>
    <r>
      <rPr>
        <vertAlign val="subscript"/>
        <sz val="11"/>
        <color indexed="8"/>
        <rFont val="Arial"/>
        <family val="2"/>
      </rPr>
      <t>y</t>
    </r>
    <phoneticPr fontId="3"/>
  </si>
  <si>
    <r>
      <t>tCO</t>
    </r>
    <r>
      <rPr>
        <vertAlign val="subscript"/>
        <sz val="11"/>
        <color indexed="8"/>
        <rFont val="Arial"/>
        <family val="2"/>
      </rPr>
      <t>2</t>
    </r>
    <r>
      <rPr>
        <sz val="11"/>
        <color indexed="8"/>
        <rFont val="Arial"/>
        <family val="2"/>
      </rPr>
      <t>/year</t>
    </r>
    <phoneticPr fontId="3"/>
  </si>
  <si>
    <r>
      <t>EG</t>
    </r>
    <r>
      <rPr>
        <vertAlign val="subscript"/>
        <sz val="11"/>
        <color indexed="8"/>
        <rFont val="Arial"/>
        <family val="2"/>
      </rPr>
      <t>PJ,y</t>
    </r>
    <phoneticPr fontId="3"/>
  </si>
  <si>
    <r>
      <t>GE</t>
    </r>
    <r>
      <rPr>
        <vertAlign val="subscript"/>
        <sz val="11"/>
        <color indexed="8"/>
        <rFont val="Arial"/>
        <family val="2"/>
      </rPr>
      <t>BL</t>
    </r>
    <phoneticPr fontId="3"/>
  </si>
  <si>
    <r>
      <t>NCV</t>
    </r>
    <r>
      <rPr>
        <vertAlign val="subscript"/>
        <sz val="11"/>
        <color indexed="8"/>
        <rFont val="Arial"/>
        <family val="2"/>
      </rPr>
      <t>i</t>
    </r>
    <phoneticPr fontId="3"/>
  </si>
  <si>
    <r>
      <t>EF</t>
    </r>
    <r>
      <rPr>
        <vertAlign val="subscript"/>
        <sz val="11"/>
        <color indexed="8"/>
        <rFont val="Arial"/>
        <family val="2"/>
      </rPr>
      <t>fuel,i</t>
    </r>
    <phoneticPr fontId="3"/>
  </si>
  <si>
    <r>
      <t>CO</t>
    </r>
    <r>
      <rPr>
        <vertAlign val="subscript"/>
        <sz val="11"/>
        <color indexed="8"/>
        <rFont val="Arial"/>
        <family val="2"/>
      </rPr>
      <t>2</t>
    </r>
    <r>
      <rPr>
        <sz val="11"/>
        <color indexed="8"/>
        <rFont val="Arial"/>
        <family val="2"/>
      </rPr>
      <t xml:space="preserve"> emission factor of the fuel i used for power generation</t>
    </r>
    <phoneticPr fontId="3"/>
  </si>
  <si>
    <r>
      <t>FC</t>
    </r>
    <r>
      <rPr>
        <vertAlign val="subscript"/>
        <sz val="11"/>
        <color indexed="8"/>
        <rFont val="Arial"/>
        <family val="2"/>
      </rPr>
      <t>PJ,i,y</t>
    </r>
    <phoneticPr fontId="3"/>
  </si>
  <si>
    <r>
      <t>(1) Production of the facility</t>
    </r>
    <r>
      <rPr>
        <sz val="12"/>
        <color rgb="FFFF0000"/>
        <rFont val="Arial"/>
        <family val="2"/>
      </rPr>
      <t xml:space="preserve"> is not increased </t>
    </r>
    <r>
      <rPr>
        <sz val="11"/>
        <color indexed="8"/>
        <rFont val="Arial"/>
        <family val="2"/>
      </rPr>
      <t xml:space="preserve">compared to the production of the baseline facility.  </t>
    </r>
  </si>
  <si>
    <r>
      <t>(2) Production of the facility</t>
    </r>
    <r>
      <rPr>
        <sz val="12"/>
        <color rgb="FFFF0000"/>
        <rFont val="Arial"/>
        <family val="2"/>
      </rPr>
      <t xml:space="preserve"> is increased </t>
    </r>
    <r>
      <rPr>
        <sz val="11"/>
        <color indexed="8"/>
        <rFont val="Arial"/>
        <family val="2"/>
      </rPr>
      <t xml:space="preserve">compared to the production of the baseline facility.  </t>
    </r>
  </si>
  <si>
    <r>
      <t>η</t>
    </r>
    <r>
      <rPr>
        <vertAlign val="subscript"/>
        <sz val="11"/>
        <color indexed="8"/>
        <rFont val="Arial"/>
        <family val="2"/>
      </rPr>
      <t>BL</t>
    </r>
  </si>
  <si>
    <t>%</t>
    <phoneticPr fontId="3"/>
  </si>
  <si>
    <r>
      <t>η</t>
    </r>
    <r>
      <rPr>
        <vertAlign val="subscript"/>
        <sz val="11"/>
        <color indexed="8"/>
        <rFont val="Arial"/>
        <family val="2"/>
      </rPr>
      <t>BL,country</t>
    </r>
  </si>
  <si>
    <t>(1)</t>
  </si>
  <si>
    <t xml:space="preserve">Production of the facility is not increased compared to the production of the baseline facility.  </t>
  </si>
  <si>
    <t>(2)</t>
  </si>
  <si>
    <t xml:space="preserve">Production of the facility is increased compared to the production of the baseline facility.  </t>
  </si>
  <si>
    <r>
      <t>EG</t>
    </r>
    <r>
      <rPr>
        <vertAlign val="subscript"/>
        <sz val="11"/>
        <color indexed="8"/>
        <rFont val="Arial"/>
        <family val="2"/>
      </rPr>
      <t>BL,y</t>
    </r>
  </si>
  <si>
    <t>%</t>
  </si>
  <si>
    <t>*Please provide the source of each data</t>
    <phoneticPr fontId="3"/>
  </si>
  <si>
    <t>Source</t>
    <phoneticPr fontId="3"/>
  </si>
  <si>
    <t>TJ/Gg</t>
    <phoneticPr fontId="3"/>
  </si>
  <si>
    <r>
      <t>kgCO</t>
    </r>
    <r>
      <rPr>
        <vertAlign val="subscript"/>
        <sz val="11"/>
        <color indexed="8"/>
        <rFont val="Arial"/>
        <family val="2"/>
      </rPr>
      <t>2</t>
    </r>
    <r>
      <rPr>
        <sz val="11"/>
        <color indexed="8"/>
        <rFont val="Arial"/>
        <family val="2"/>
      </rPr>
      <t>/TJ</t>
    </r>
    <phoneticPr fontId="3"/>
  </si>
  <si>
    <t>11. Energy / Thermal Power Generation/Fuel Efficiency Improvement</t>
    <phoneticPr fontId="3"/>
  </si>
  <si>
    <t>Amount of electricity generated in the baseline scenario</t>
    <phoneticPr fontId="3"/>
  </si>
  <si>
    <t>Power generation efficiency in the baseline scenario</t>
    <phoneticPr fontId="3"/>
  </si>
  <si>
    <t>Power generation efficiency of the most popular facilities in the country where the project is implemented</t>
    <phoneticPr fontId="3"/>
  </si>
  <si>
    <t>Amount of electricity generated by the project in year y</t>
    <phoneticPr fontId="3"/>
  </si>
  <si>
    <t>Net caloric value of the fuel i used in the project</t>
    <phoneticPr fontId="3"/>
  </si>
  <si>
    <t>Net caloric value of the fuel i used for power generation</t>
    <phoneticPr fontId="3"/>
  </si>
  <si>
    <r>
      <t>P</t>
    </r>
    <r>
      <rPr>
        <sz val="16"/>
        <color indexed="8"/>
        <rFont val="Arial"/>
        <family val="2"/>
      </rPr>
      <t>roject Name</t>
    </r>
    <phoneticPr fontId="3"/>
  </si>
  <si>
    <t>Country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</si>
</sst>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0_ "/>
    <numFmt numFmtId="177" formatCode="#,##0.0;[Red]\-#,##0.0"/>
    <numFmt numFmtId="178" formatCode="#,##0.000;[Red]\-#,##0.000"/>
    <numFmt numFmtId="179" formatCode="0.0"/>
    <numFmt numFmtId="180" formatCode="0.0000_ "/>
  </numFmts>
  <fonts count="20"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u/>
      <sz val="11"/>
      <color theme="11"/>
      <name val="ＭＳ Ｐゴシック"/>
      <family val="2"/>
      <charset val="128"/>
      <scheme val="minor"/>
    </font>
    <font>
      <sz val="12"/>
      <color rgb="FF006100"/>
      <name val="ＭＳ Ｐゴシック"/>
      <family val="2"/>
      <charset val="128"/>
      <scheme val="minor"/>
    </font>
    <font>
      <sz val="16"/>
      <color indexed="8"/>
      <name val="Arial"/>
      <family val="2"/>
    </font>
    <font>
      <sz val="11"/>
      <color indexed="8"/>
      <name val="Arial"/>
      <family val="2"/>
    </font>
    <font>
      <b/>
      <sz val="11"/>
      <color indexed="9"/>
      <name val="Arial"/>
      <family val="2"/>
    </font>
    <font>
      <vertAlign val="subscript"/>
      <sz val="11"/>
      <color indexed="8"/>
      <name val="Arial"/>
      <family val="2"/>
    </font>
    <font>
      <sz val="11"/>
      <color rgb="FF006100"/>
      <name val="Arial"/>
      <family val="2"/>
    </font>
    <font>
      <b/>
      <sz val="11"/>
      <color indexed="8"/>
      <name val="Arial"/>
      <family val="2"/>
    </font>
    <font>
      <sz val="11"/>
      <color rgb="FFFF0000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sz val="16"/>
      <color rgb="FF000000"/>
      <name val="Arial"/>
      <family val="2"/>
    </font>
    <font>
      <sz val="11"/>
      <color indexed="8"/>
      <name val="Arial"/>
      <family val="2"/>
    </font>
    <font>
      <sz val="12"/>
      <color rgb="FFFF0000"/>
      <name val="Arial"/>
      <family val="2"/>
    </font>
    <font>
      <sz val="12"/>
      <color indexed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auto="1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theme="1" tint="0.34998626667073579"/>
      </right>
      <top style="thin">
        <color auto="1"/>
      </top>
      <bottom/>
      <diagonal/>
    </border>
    <border>
      <left style="thin">
        <color theme="1" tint="0.34998626667073579"/>
      </left>
      <right/>
      <top style="thin">
        <color theme="1" tint="0.34998626667073579"/>
      </top>
      <bottom/>
      <diagonal/>
    </border>
    <border>
      <left/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/>
      <top style="thin">
        <color auto="1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theme="1" tint="0.34998626667073579"/>
      </left>
      <right style="thin">
        <color auto="1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auto="1"/>
      </left>
      <right/>
      <top/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theme="1" tint="0.34998626667073579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46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2" fillId="6" borderId="12" applyNumberFormat="0" applyFont="0" applyAlignment="0" applyProtection="0"/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7" borderId="0" applyNumberFormat="0" applyBorder="0" applyAlignment="0" applyProtection="0"/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85">
    <xf numFmtId="0" fontId="0" fillId="0" borderId="0" xfId="0">
      <alignment vertical="center"/>
    </xf>
    <xf numFmtId="0" fontId="7" fillId="0" borderId="0" xfId="0" applyFont="1" applyAlignment="1">
      <alignment horizontal="left" vertical="center"/>
    </xf>
    <xf numFmtId="0" fontId="8" fillId="0" borderId="0" xfId="0" applyFont="1">
      <alignment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>
      <alignment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9" xfId="0" applyFont="1" applyFill="1" applyBorder="1">
      <alignment vertical="center"/>
    </xf>
    <xf numFmtId="0" fontId="8" fillId="4" borderId="10" xfId="0" applyFont="1" applyFill="1" applyBorder="1">
      <alignment vertical="center"/>
    </xf>
    <xf numFmtId="0" fontId="8" fillId="4" borderId="1" xfId="0" applyFont="1" applyFill="1" applyBorder="1">
      <alignment vertical="center"/>
    </xf>
    <xf numFmtId="0" fontId="8" fillId="4" borderId="4" xfId="0" applyFont="1" applyFill="1" applyBorder="1" applyAlignment="1">
      <alignment horizontal="center" vertical="center"/>
    </xf>
    <xf numFmtId="0" fontId="8" fillId="4" borderId="19" xfId="0" applyFont="1" applyFill="1" applyBorder="1">
      <alignment vertical="center"/>
    </xf>
    <xf numFmtId="0" fontId="8" fillId="4" borderId="20" xfId="0" applyFont="1" applyFill="1" applyBorder="1">
      <alignment vertical="center"/>
    </xf>
    <xf numFmtId="0" fontId="8" fillId="0" borderId="0" xfId="0" applyFont="1" applyAlignment="1">
      <alignment horizontal="center" vertical="center"/>
    </xf>
    <xf numFmtId="38" fontId="8" fillId="0" borderId="0" xfId="0" applyNumberFormat="1" applyFont="1">
      <alignment vertical="center"/>
    </xf>
    <xf numFmtId="0" fontId="12" fillId="0" borderId="0" xfId="0" applyFont="1">
      <alignment vertical="center"/>
    </xf>
    <xf numFmtId="0" fontId="13" fillId="0" borderId="0" xfId="0" applyFont="1" applyAlignment="1">
      <alignment horizontal="right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177" fontId="8" fillId="0" borderId="0" xfId="0" applyNumberFormat="1" applyFont="1">
      <alignment vertical="center"/>
    </xf>
    <xf numFmtId="0" fontId="14" fillId="0" borderId="0" xfId="0" applyFont="1">
      <alignment vertical="center"/>
    </xf>
    <xf numFmtId="0" fontId="8" fillId="3" borderId="13" xfId="0" applyFont="1" applyFill="1" applyBorder="1">
      <alignment vertical="center"/>
    </xf>
    <xf numFmtId="0" fontId="8" fillId="3" borderId="5" xfId="0" applyFont="1" applyFill="1" applyBorder="1">
      <alignment vertical="center"/>
    </xf>
    <xf numFmtId="0" fontId="8" fillId="0" borderId="6" xfId="0" applyFont="1" applyBorder="1">
      <alignment vertical="center"/>
    </xf>
    <xf numFmtId="0" fontId="8" fillId="0" borderId="14" xfId="0" applyFont="1" applyBorder="1">
      <alignment vertical="center"/>
    </xf>
    <xf numFmtId="0" fontId="8" fillId="3" borderId="15" xfId="0" applyFont="1" applyFill="1" applyBorder="1">
      <alignment vertical="center"/>
    </xf>
    <xf numFmtId="0" fontId="8" fillId="3" borderId="7" xfId="0" applyFont="1" applyFill="1" applyBorder="1">
      <alignment vertical="center"/>
    </xf>
    <xf numFmtId="0" fontId="8" fillId="0" borderId="1" xfId="0" applyFont="1" applyBorder="1">
      <alignment vertical="center"/>
    </xf>
    <xf numFmtId="0" fontId="8" fillId="0" borderId="16" xfId="0" applyFont="1" applyBorder="1">
      <alignment vertical="center"/>
    </xf>
    <xf numFmtId="0" fontId="8" fillId="3" borderId="17" xfId="0" applyFont="1" applyFill="1" applyBorder="1">
      <alignment vertical="center"/>
    </xf>
    <xf numFmtId="0" fontId="8" fillId="0" borderId="18" xfId="0" applyFont="1" applyBorder="1">
      <alignment vertical="center"/>
    </xf>
    <xf numFmtId="0" fontId="8" fillId="0" borderId="0" xfId="156" applyFont="1" applyFill="1" applyBorder="1" applyAlignment="1">
      <alignment vertical="center"/>
    </xf>
    <xf numFmtId="0" fontId="8" fillId="0" borderId="0" xfId="156" applyFont="1" applyFill="1" applyBorder="1" applyAlignment="1">
      <alignment horizontal="center" vertical="center"/>
    </xf>
    <xf numFmtId="0" fontId="8" fillId="0" borderId="0" xfId="156" applyFont="1" applyFill="1" applyBorder="1" applyAlignment="1">
      <alignment vertical="center" shrinkToFit="1"/>
    </xf>
    <xf numFmtId="176" fontId="8" fillId="0" borderId="0" xfId="0" applyNumberFormat="1" applyFont="1">
      <alignment vertical="center"/>
    </xf>
    <xf numFmtId="0" fontId="8" fillId="0" borderId="0" xfId="156" applyFont="1" applyFill="1" applyBorder="1" applyAlignment="1">
      <alignment horizontal="right" vertical="center"/>
    </xf>
    <xf numFmtId="179" fontId="8" fillId="0" borderId="0" xfId="156" applyNumberFormat="1" applyFont="1" applyFill="1" applyBorder="1" applyAlignment="1">
      <alignment vertical="center"/>
    </xf>
    <xf numFmtId="179" fontId="8" fillId="0" borderId="0" xfId="0" applyNumberFormat="1" applyFont="1">
      <alignment vertical="center"/>
    </xf>
    <xf numFmtId="180" fontId="8" fillId="0" borderId="0" xfId="0" applyNumberFormat="1" applyFont="1">
      <alignment vertical="center"/>
    </xf>
    <xf numFmtId="38" fontId="8" fillId="0" borderId="0" xfId="1" applyFont="1">
      <alignment vertical="center"/>
    </xf>
    <xf numFmtId="2" fontId="8" fillId="0" borderId="0" xfId="0" applyNumberFormat="1" applyFont="1">
      <alignment vertical="center"/>
    </xf>
    <xf numFmtId="3" fontId="8" fillId="0" borderId="0" xfId="0" applyNumberFormat="1" applyFont="1">
      <alignment vertical="center"/>
    </xf>
    <xf numFmtId="0" fontId="8" fillId="0" borderId="21" xfId="0" applyFont="1" applyBorder="1">
      <alignment vertical="center"/>
    </xf>
    <xf numFmtId="0" fontId="8" fillId="4" borderId="22" xfId="0" applyFont="1" applyFill="1" applyBorder="1">
      <alignment vertical="center"/>
    </xf>
    <xf numFmtId="0" fontId="16" fillId="0" borderId="0" xfId="0" applyFont="1" applyAlignment="1">
      <alignment horizontal="left" vertical="center"/>
    </xf>
    <xf numFmtId="0" fontId="7" fillId="0" borderId="0" xfId="0" applyFont="1">
      <alignment vertical="center"/>
    </xf>
    <xf numFmtId="0" fontId="11" fillId="7" borderId="1" xfId="233" applyNumberFormat="1" applyFont="1" applyBorder="1" applyAlignment="1">
      <alignment vertical="center"/>
    </xf>
    <xf numFmtId="0" fontId="11" fillId="7" borderId="2" xfId="233" applyNumberFormat="1" applyFont="1" applyBorder="1" applyAlignment="1">
      <alignment vertical="center"/>
    </xf>
    <xf numFmtId="0" fontId="8" fillId="8" borderId="1" xfId="1" applyNumberFormat="1" applyFont="1" applyFill="1" applyBorder="1">
      <alignment vertical="center"/>
    </xf>
    <xf numFmtId="0" fontId="8" fillId="8" borderId="1" xfId="1" applyNumberFormat="1" applyFont="1" applyFill="1" applyBorder="1" applyAlignment="1">
      <alignment horizontal="right" vertical="center"/>
    </xf>
    <xf numFmtId="0" fontId="8" fillId="0" borderId="6" xfId="1" applyNumberFormat="1" applyFont="1" applyBorder="1">
      <alignment vertical="center"/>
    </xf>
    <xf numFmtId="0" fontId="8" fillId="0" borderId="1" xfId="1" applyNumberFormat="1" applyFont="1" applyFill="1" applyBorder="1">
      <alignment vertical="center"/>
    </xf>
    <xf numFmtId="0" fontId="8" fillId="0" borderId="11" xfId="1" applyNumberFormat="1" applyFont="1" applyFill="1" applyBorder="1">
      <alignment vertical="center"/>
    </xf>
    <xf numFmtId="0" fontId="8" fillId="0" borderId="18" xfId="1" applyNumberFormat="1" applyFont="1" applyFill="1" applyBorder="1">
      <alignment vertical="center"/>
    </xf>
    <xf numFmtId="0" fontId="8" fillId="0" borderId="0" xfId="1" applyNumberFormat="1" applyFont="1" applyFill="1" applyBorder="1">
      <alignment vertical="center"/>
    </xf>
    <xf numFmtId="0" fontId="17" fillId="0" borderId="0" xfId="0" quotePrefix="1" applyFont="1">
      <alignment vertical="center"/>
    </xf>
    <xf numFmtId="0" fontId="17" fillId="4" borderId="1" xfId="0" applyFont="1" applyFill="1" applyBorder="1">
      <alignment vertical="center"/>
    </xf>
    <xf numFmtId="0" fontId="17" fillId="8" borderId="1" xfId="1" applyNumberFormat="1" applyFont="1" applyFill="1" applyBorder="1">
      <alignment vertical="center"/>
    </xf>
    <xf numFmtId="0" fontId="17" fillId="3" borderId="8" xfId="0" applyFont="1" applyFill="1" applyBorder="1">
      <alignment vertical="center"/>
    </xf>
    <xf numFmtId="0" fontId="17" fillId="0" borderId="1" xfId="0" applyFont="1" applyBorder="1">
      <alignment vertical="center"/>
    </xf>
    <xf numFmtId="0" fontId="17" fillId="0" borderId="1" xfId="1" applyNumberFormat="1" applyFont="1" applyFill="1" applyBorder="1">
      <alignment vertical="center"/>
    </xf>
    <xf numFmtId="0" fontId="8" fillId="3" borderId="23" xfId="0" applyFont="1" applyFill="1" applyBorder="1">
      <alignment vertical="center"/>
    </xf>
    <xf numFmtId="0" fontId="9" fillId="5" borderId="15" xfId="0" applyFont="1" applyFill="1" applyBorder="1">
      <alignment vertical="center"/>
    </xf>
    <xf numFmtId="0" fontId="8" fillId="5" borderId="24" xfId="0" applyFont="1" applyFill="1" applyBorder="1">
      <alignment vertical="center"/>
    </xf>
    <xf numFmtId="0" fontId="9" fillId="5" borderId="7" xfId="0" applyFont="1" applyFill="1" applyBorder="1" applyAlignment="1">
      <alignment horizontal="center" vertical="center"/>
    </xf>
    <xf numFmtId="0" fontId="15" fillId="5" borderId="7" xfId="0" applyFont="1" applyFill="1" applyBorder="1" applyAlignment="1">
      <alignment horizontal="center" vertical="center"/>
    </xf>
    <xf numFmtId="0" fontId="15" fillId="5" borderId="25" xfId="0" applyFont="1" applyFill="1" applyBorder="1" applyAlignment="1">
      <alignment horizontal="center" vertical="center"/>
    </xf>
    <xf numFmtId="0" fontId="17" fillId="3" borderId="15" xfId="0" applyFont="1" applyFill="1" applyBorder="1">
      <alignment vertical="center"/>
    </xf>
    <xf numFmtId="0" fontId="17" fillId="0" borderId="16" xfId="0" applyFont="1" applyBorder="1">
      <alignment vertical="center"/>
    </xf>
    <xf numFmtId="178" fontId="8" fillId="0" borderId="26" xfId="1" applyNumberFormat="1" applyFont="1" applyFill="1" applyBorder="1">
      <alignment vertical="center"/>
    </xf>
    <xf numFmtId="0" fontId="8" fillId="3" borderId="27" xfId="0" applyFont="1" applyFill="1" applyBorder="1">
      <alignment vertical="center"/>
    </xf>
    <xf numFmtId="0" fontId="17" fillId="0" borderId="0" xfId="0" applyFont="1">
      <alignment vertical="center"/>
    </xf>
    <xf numFmtId="0" fontId="13" fillId="0" borderId="0" xfId="0" applyFont="1" applyAlignment="1">
      <alignment horizontal="left" vertical="center"/>
    </xf>
    <xf numFmtId="0" fontId="9" fillId="2" borderId="28" xfId="0" applyFont="1" applyFill="1" applyBorder="1" applyAlignment="1">
      <alignment horizontal="center" vertical="center"/>
    </xf>
    <xf numFmtId="0" fontId="8" fillId="9" borderId="1" xfId="1" applyNumberFormat="1" applyFont="1" applyFill="1" applyBorder="1">
      <alignment vertical="center"/>
    </xf>
    <xf numFmtId="0" fontId="8" fillId="9" borderId="1" xfId="1" applyNumberFormat="1" applyFont="1" applyFill="1" applyBorder="1" applyAlignment="1">
      <alignment horizontal="right" vertical="center"/>
    </xf>
    <xf numFmtId="0" fontId="8" fillId="4" borderId="1" xfId="0" applyFont="1" applyFill="1" applyBorder="1" applyAlignment="1">
      <alignment vertical="center" wrapText="1"/>
    </xf>
    <xf numFmtId="0" fontId="8" fillId="4" borderId="1" xfId="0" applyFont="1" applyFill="1" applyBorder="1" applyAlignment="1">
      <alignment vertical="center" shrinkToFit="1"/>
    </xf>
    <xf numFmtId="0" fontId="19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9" fillId="9" borderId="29" xfId="0" applyFont="1" applyFill="1" applyBorder="1" applyAlignment="1">
      <alignment horizontal="left" vertical="center"/>
    </xf>
    <xf numFmtId="0" fontId="1" fillId="9" borderId="30" xfId="0" applyFont="1" applyFill="1" applyBorder="1" applyAlignment="1">
      <alignment horizontal="left" vertical="center"/>
    </xf>
    <xf numFmtId="0" fontId="1" fillId="9" borderId="31" xfId="0" applyFont="1" applyFill="1" applyBorder="1" applyAlignment="1">
      <alignment horizontal="left" vertical="center"/>
    </xf>
  </cellXfs>
  <cellStyles count="346">
    <cellStyle name="ハイパーリンク" xfId="2" builtinId="8" hidden="1"/>
    <cellStyle name="ハイパーリンク" xfId="4" builtinId="8" hidden="1"/>
    <cellStyle name="ハイパーリンク" xfId="6" builtinId="8" hidden="1"/>
    <cellStyle name="ハイパーリンク" xfId="8" builtinId="8" hidden="1"/>
    <cellStyle name="ハイパーリンク" xfId="10" builtinId="8" hidden="1"/>
    <cellStyle name="ハイパーリンク" xfId="12" builtinId="8" hidden="1"/>
    <cellStyle name="ハイパーリンク" xfId="14" builtinId="8" hidden="1"/>
    <cellStyle name="ハイパーリンク" xfId="16" builtinId="8" hidden="1"/>
    <cellStyle name="ハイパーリンク" xfId="18" builtinId="8" hidden="1"/>
    <cellStyle name="ハイパーリンク" xfId="20" builtinId="8" hidden="1"/>
    <cellStyle name="ハイパーリンク" xfId="22" builtinId="8" hidden="1"/>
    <cellStyle name="ハイパーリンク" xfId="24" builtinId="8" hidden="1"/>
    <cellStyle name="ハイパーリンク" xfId="26" builtinId="8" hidden="1"/>
    <cellStyle name="ハイパーリンク" xfId="28" builtinId="8" hidden="1"/>
    <cellStyle name="ハイパーリンク" xfId="30" builtinId="8" hidden="1"/>
    <cellStyle name="ハイパーリンク" xfId="32" builtinId="8" hidden="1"/>
    <cellStyle name="ハイパーリンク" xfId="34" builtinId="8" hidden="1"/>
    <cellStyle name="ハイパーリンク" xfId="36" builtinId="8" hidden="1"/>
    <cellStyle name="ハイパーリンク" xfId="38" builtinId="8" hidden="1"/>
    <cellStyle name="ハイパーリンク" xfId="40" builtinId="8" hidden="1"/>
    <cellStyle name="ハイパーリンク" xfId="42" builtinId="8" hidden="1"/>
    <cellStyle name="ハイパーリンク" xfId="44" builtinId="8" hidden="1"/>
    <cellStyle name="ハイパーリンク" xfId="46" builtinId="8" hidden="1"/>
    <cellStyle name="ハイパーリンク" xfId="48" builtinId="8" hidden="1"/>
    <cellStyle name="ハイパーリンク" xfId="50" builtinId="8" hidden="1"/>
    <cellStyle name="ハイパーリンク" xfId="52" builtinId="8" hidden="1"/>
    <cellStyle name="ハイパーリンク" xfId="54" builtinId="8" hidden="1"/>
    <cellStyle name="ハイパーリンク" xfId="56" builtinId="8" hidden="1"/>
    <cellStyle name="ハイパーリンク" xfId="58" builtinId="8" hidden="1"/>
    <cellStyle name="ハイパーリンク" xfId="60" builtinId="8" hidden="1"/>
    <cellStyle name="ハイパーリンク" xfId="62" builtinId="8" hidden="1"/>
    <cellStyle name="ハイパーリンク" xfId="64" builtinId="8" hidden="1"/>
    <cellStyle name="ハイパーリンク" xfId="66" builtinId="8" hidden="1"/>
    <cellStyle name="ハイパーリンク" xfId="68" builtinId="8" hidden="1"/>
    <cellStyle name="ハイパーリンク" xfId="70" builtinId="8" hidden="1"/>
    <cellStyle name="ハイパーリンク" xfId="72" builtinId="8" hidden="1"/>
    <cellStyle name="ハイパーリンク" xfId="74" builtinId="8" hidden="1"/>
    <cellStyle name="ハイパーリンク" xfId="76" builtinId="8" hidden="1"/>
    <cellStyle name="ハイパーリンク" xfId="78" builtinId="8" hidden="1"/>
    <cellStyle name="ハイパーリンク" xfId="80" builtinId="8" hidden="1"/>
    <cellStyle name="ハイパーリンク" xfId="82" builtinId="8" hidden="1"/>
    <cellStyle name="ハイパーリンク" xfId="84" builtinId="8" hidden="1"/>
    <cellStyle name="ハイパーリンク" xfId="86" builtinId="8" hidden="1"/>
    <cellStyle name="ハイパーリンク" xfId="88" builtinId="8" hidden="1"/>
    <cellStyle name="ハイパーリンク" xfId="90" builtinId="8" hidden="1"/>
    <cellStyle name="ハイパーリンク" xfId="92" builtinId="8" hidden="1"/>
    <cellStyle name="ハイパーリンク" xfId="94" builtinId="8" hidden="1"/>
    <cellStyle name="ハイパーリンク" xfId="96" builtinId="8" hidden="1"/>
    <cellStyle name="ハイパーリンク" xfId="98" builtinId="8" hidden="1"/>
    <cellStyle name="ハイパーリンク" xfId="100" builtinId="8" hidden="1"/>
    <cellStyle name="ハイパーリンク" xfId="102" builtinId="8" hidden="1"/>
    <cellStyle name="ハイパーリンク" xfId="104" builtinId="8" hidden="1"/>
    <cellStyle name="ハイパーリンク" xfId="106" builtinId="8" hidden="1"/>
    <cellStyle name="ハイパーリンク" xfId="108" builtinId="8" hidden="1"/>
    <cellStyle name="ハイパーリンク" xfId="110" builtinId="8" hidden="1"/>
    <cellStyle name="ハイパーリンク" xfId="112" builtinId="8" hidden="1"/>
    <cellStyle name="ハイパーリンク" xfId="114" builtinId="8" hidden="1"/>
    <cellStyle name="ハイパーリンク" xfId="116" builtinId="8" hidden="1"/>
    <cellStyle name="ハイパーリンク" xfId="118" builtinId="8" hidden="1"/>
    <cellStyle name="ハイパーリンク" xfId="120" builtinId="8" hidden="1"/>
    <cellStyle name="ハイパーリンク" xfId="122" builtinId="8" hidden="1"/>
    <cellStyle name="ハイパーリンク" xfId="124" builtinId="8" hidden="1"/>
    <cellStyle name="ハイパーリンク" xfId="126" builtinId="8" hidden="1"/>
    <cellStyle name="ハイパーリンク" xfId="128" builtinId="8" hidden="1"/>
    <cellStyle name="ハイパーリンク" xfId="130" builtinId="8" hidden="1"/>
    <cellStyle name="ハイパーリンク" xfId="132" builtinId="8" hidden="1"/>
    <cellStyle name="ハイパーリンク" xfId="134" builtinId="8" hidden="1"/>
    <cellStyle name="ハイパーリンク" xfId="136" builtinId="8" hidden="1"/>
    <cellStyle name="ハイパーリンク" xfId="138" builtinId="8" hidden="1"/>
    <cellStyle name="ハイパーリンク" xfId="140" builtinId="8" hidden="1"/>
    <cellStyle name="ハイパーリンク" xfId="142" builtinId="8" hidden="1"/>
    <cellStyle name="ハイパーリンク" xfId="144" builtinId="8" hidden="1"/>
    <cellStyle name="ハイパーリンク" xfId="146" builtinId="8" hidden="1"/>
    <cellStyle name="ハイパーリンク" xfId="148" builtinId="8" hidden="1"/>
    <cellStyle name="ハイパーリンク" xfId="150" builtinId="8" hidden="1"/>
    <cellStyle name="ハイパーリンク" xfId="152" builtinId="8" hidden="1"/>
    <cellStyle name="ハイパーリンク" xfId="154" builtinId="8" hidden="1"/>
    <cellStyle name="ハイパーリンク" xfId="157" builtinId="8" hidden="1"/>
    <cellStyle name="ハイパーリンク" xfId="159" builtinId="8" hidden="1"/>
    <cellStyle name="ハイパーリンク" xfId="161" builtinId="8" hidden="1"/>
    <cellStyle name="ハイパーリンク" xfId="163" builtinId="8" hidden="1"/>
    <cellStyle name="ハイパーリンク" xfId="165" builtinId="8" hidden="1"/>
    <cellStyle name="ハイパーリンク" xfId="167" builtinId="8" hidden="1"/>
    <cellStyle name="ハイパーリンク" xfId="169" builtinId="8" hidden="1"/>
    <cellStyle name="ハイパーリンク" xfId="171" builtinId="8" hidden="1"/>
    <cellStyle name="ハイパーリンク" xfId="173" builtinId="8" hidden="1"/>
    <cellStyle name="ハイパーリンク" xfId="175" builtinId="8" hidden="1"/>
    <cellStyle name="ハイパーリンク" xfId="177" builtinId="8" hidden="1"/>
    <cellStyle name="ハイパーリンク" xfId="179" builtinId="8" hidden="1"/>
    <cellStyle name="ハイパーリンク" xfId="181" builtinId="8" hidden="1"/>
    <cellStyle name="ハイパーリンク" xfId="183" builtinId="8" hidden="1"/>
    <cellStyle name="ハイパーリンク" xfId="185" builtinId="8" hidden="1"/>
    <cellStyle name="ハイパーリンク" xfId="187" builtinId="8" hidden="1"/>
    <cellStyle name="ハイパーリンク" xfId="189" builtinId="8" hidden="1"/>
    <cellStyle name="ハイパーリンク" xfId="191" builtinId="8" hidden="1"/>
    <cellStyle name="ハイパーリンク" xfId="193" builtinId="8" hidden="1"/>
    <cellStyle name="ハイパーリンク" xfId="195" builtinId="8" hidden="1"/>
    <cellStyle name="ハイパーリンク" xfId="197" builtinId="8" hidden="1"/>
    <cellStyle name="ハイパーリンク" xfId="199" builtinId="8" hidden="1"/>
    <cellStyle name="ハイパーリンク" xfId="201" builtinId="8" hidden="1"/>
    <cellStyle name="ハイパーリンク" xfId="203" builtinId="8" hidden="1"/>
    <cellStyle name="ハイパーリンク" xfId="205" builtinId="8" hidden="1"/>
    <cellStyle name="ハイパーリンク" xfId="207" builtinId="8" hidden="1"/>
    <cellStyle name="ハイパーリンク" xfId="209" builtinId="8" hidden="1"/>
    <cellStyle name="ハイパーリンク" xfId="211" builtinId="8" hidden="1"/>
    <cellStyle name="ハイパーリンク" xfId="213" builtinId="8" hidden="1"/>
    <cellStyle name="ハイパーリンク" xfId="215" builtinId="8" hidden="1"/>
    <cellStyle name="ハイパーリンク" xfId="217" builtinId="8" hidden="1"/>
    <cellStyle name="ハイパーリンク" xfId="219" builtinId="8" hidden="1"/>
    <cellStyle name="ハイパーリンク" xfId="221" builtinId="8" hidden="1"/>
    <cellStyle name="ハイパーリンク" xfId="223" builtinId="8" hidden="1"/>
    <cellStyle name="ハイパーリンク" xfId="225" builtinId="8" hidden="1"/>
    <cellStyle name="ハイパーリンク" xfId="227" builtinId="8" hidden="1"/>
    <cellStyle name="ハイパーリンク" xfId="229" builtinId="8" hidden="1"/>
    <cellStyle name="ハイパーリンク" xfId="231" builtinId="8" hidden="1"/>
    <cellStyle name="ハイパーリンク" xfId="234" builtinId="8" hidden="1"/>
    <cellStyle name="ハイパーリンク" xfId="236" builtinId="8" hidden="1"/>
    <cellStyle name="ハイパーリンク" xfId="238" builtinId="8" hidden="1"/>
    <cellStyle name="ハイパーリンク" xfId="240" builtinId="8" hidden="1"/>
    <cellStyle name="ハイパーリンク" xfId="242" builtinId="8" hidden="1"/>
    <cellStyle name="ハイパーリンク" xfId="244" builtinId="8" hidden="1"/>
    <cellStyle name="ハイパーリンク" xfId="246" builtinId="8" hidden="1"/>
    <cellStyle name="ハイパーリンク" xfId="248" builtinId="8" hidden="1"/>
    <cellStyle name="ハイパーリンク" xfId="250" builtinId="8" hidden="1"/>
    <cellStyle name="ハイパーリンク" xfId="252" builtinId="8" hidden="1"/>
    <cellStyle name="ハイパーリンク" xfId="254" builtinId="8" hidden="1"/>
    <cellStyle name="ハイパーリンク" xfId="256" builtinId="8" hidden="1"/>
    <cellStyle name="ハイパーリンク" xfId="258" builtinId="8" hidden="1"/>
    <cellStyle name="ハイパーリンク" xfId="260" builtinId="8" hidden="1"/>
    <cellStyle name="ハイパーリンク" xfId="262" builtinId="8" hidden="1"/>
    <cellStyle name="ハイパーリンク" xfId="264" builtinId="8" hidden="1"/>
    <cellStyle name="ハイパーリンク" xfId="266" builtinId="8" hidden="1"/>
    <cellStyle name="ハイパーリンク" xfId="268" builtinId="8" hidden="1"/>
    <cellStyle name="ハイパーリンク" xfId="270" builtinId="8" hidden="1"/>
    <cellStyle name="ハイパーリンク" xfId="272" builtinId="8" hidden="1"/>
    <cellStyle name="ハイパーリンク" xfId="274" builtinId="8" hidden="1"/>
    <cellStyle name="ハイパーリンク" xfId="276" builtinId="8" hidden="1"/>
    <cellStyle name="ハイパーリンク" xfId="278" builtinId="8" hidden="1"/>
    <cellStyle name="ハイパーリンク" xfId="280" builtinId="8" hidden="1"/>
    <cellStyle name="ハイパーリンク" xfId="282" builtinId="8" hidden="1"/>
    <cellStyle name="ハイパーリンク" xfId="284" builtinId="8" hidden="1"/>
    <cellStyle name="ハイパーリンク" xfId="286" builtinId="8" hidden="1"/>
    <cellStyle name="ハイパーリンク" xfId="288" builtinId="8" hidden="1"/>
    <cellStyle name="ハイパーリンク" xfId="290" builtinId="8" hidden="1"/>
    <cellStyle name="ハイパーリンク" xfId="292" builtinId="8" hidden="1"/>
    <cellStyle name="ハイパーリンク" xfId="294" builtinId="8" hidden="1"/>
    <cellStyle name="ハイパーリンク" xfId="296" builtinId="8" hidden="1"/>
    <cellStyle name="ハイパーリンク" xfId="298" builtinId="8" hidden="1"/>
    <cellStyle name="ハイパーリンク" xfId="300" builtinId="8" hidden="1"/>
    <cellStyle name="ハイパーリンク" xfId="302" builtinId="8" hidden="1"/>
    <cellStyle name="ハイパーリンク" xfId="304" builtinId="8" hidden="1"/>
    <cellStyle name="ハイパーリンク" xfId="306" builtinId="8" hidden="1"/>
    <cellStyle name="ハイパーリンク" xfId="308" builtinId="8" hidden="1"/>
    <cellStyle name="ハイパーリンク" xfId="310" builtinId="8" hidden="1"/>
    <cellStyle name="ハイパーリンク" xfId="312" builtinId="8" hidden="1"/>
    <cellStyle name="ハイパーリンク" xfId="314" builtinId="8" hidden="1"/>
    <cellStyle name="ハイパーリンク" xfId="316" builtinId="8" hidden="1"/>
    <cellStyle name="ハイパーリンク" xfId="318" builtinId="8" hidden="1"/>
    <cellStyle name="ハイパーリンク" xfId="320" builtinId="8" hidden="1"/>
    <cellStyle name="ハイパーリンク" xfId="322" builtinId="8" hidden="1"/>
    <cellStyle name="ハイパーリンク" xfId="324" builtinId="8" hidden="1"/>
    <cellStyle name="ハイパーリンク" xfId="326" builtinId="8" hidden="1"/>
    <cellStyle name="ハイパーリンク" xfId="328" builtinId="8" hidden="1"/>
    <cellStyle name="ハイパーリンク" xfId="330" builtinId="8" hidden="1"/>
    <cellStyle name="ハイパーリンク" xfId="332" builtinId="8" hidden="1"/>
    <cellStyle name="ハイパーリンク" xfId="334" builtinId="8" hidden="1"/>
    <cellStyle name="ハイパーリンク" xfId="336" builtinId="8" hidden="1"/>
    <cellStyle name="ハイパーリンク" xfId="338" builtinId="8" hidden="1"/>
    <cellStyle name="ハイパーリンク" xfId="340" builtinId="8" hidden="1"/>
    <cellStyle name="ハイパーリンク" xfId="342" builtinId="8" hidden="1"/>
    <cellStyle name="ハイパーリンク" xfId="344" builtinId="8" hidden="1"/>
    <cellStyle name="メモ" xfId="156" builtinId="10"/>
    <cellStyle name="桁区切り" xfId="1" builtinId="6"/>
    <cellStyle name="標準" xfId="0" builtinId="0"/>
    <cellStyle name="表示済みのハイパーリンク" xfId="3" builtinId="9" hidden="1"/>
    <cellStyle name="表示済みのハイパーリンク" xfId="5" builtinId="9" hidden="1"/>
    <cellStyle name="表示済みのハイパーリンク" xfId="7" builtinId="9" hidden="1"/>
    <cellStyle name="表示済みのハイパーリンク" xfId="9" builtinId="9" hidden="1"/>
    <cellStyle name="表示済みのハイパーリンク" xfId="11" builtinId="9" hidden="1"/>
    <cellStyle name="表示済みのハイパーリンク" xfId="13" builtinId="9" hidden="1"/>
    <cellStyle name="表示済みのハイパーリンク" xfId="15" builtinId="9" hidden="1"/>
    <cellStyle name="表示済みのハイパーリンク" xfId="17" builtinId="9" hidden="1"/>
    <cellStyle name="表示済みのハイパーリンク" xfId="19" builtinId="9" hidden="1"/>
    <cellStyle name="表示済みのハイパーリンク" xfId="21" builtinId="9" hidden="1"/>
    <cellStyle name="表示済みのハイパーリンク" xfId="23" builtinId="9" hidden="1"/>
    <cellStyle name="表示済みのハイパーリンク" xfId="25" builtinId="9" hidden="1"/>
    <cellStyle name="表示済みのハイパーリンク" xfId="27" builtinId="9" hidden="1"/>
    <cellStyle name="表示済みのハイパーリンク" xfId="29" builtinId="9" hidden="1"/>
    <cellStyle name="表示済みのハイパーリンク" xfId="31" builtinId="9" hidden="1"/>
    <cellStyle name="表示済みのハイパーリンク" xfId="33" builtinId="9" hidden="1"/>
    <cellStyle name="表示済みのハイパーリンク" xfId="35" builtinId="9" hidden="1"/>
    <cellStyle name="表示済みのハイパーリンク" xfId="37" builtinId="9" hidden="1"/>
    <cellStyle name="表示済みのハイパーリンク" xfId="39" builtinId="9" hidden="1"/>
    <cellStyle name="表示済みのハイパーリンク" xfId="41" builtinId="9" hidden="1"/>
    <cellStyle name="表示済みのハイパーリンク" xfId="43" builtinId="9" hidden="1"/>
    <cellStyle name="表示済みのハイパーリンク" xfId="45" builtinId="9" hidden="1"/>
    <cellStyle name="表示済みのハイパーリンク" xfId="47" builtinId="9" hidden="1"/>
    <cellStyle name="表示済みのハイパーリンク" xfId="49" builtinId="9" hidden="1"/>
    <cellStyle name="表示済みのハイパーリンク" xfId="51" builtinId="9" hidden="1"/>
    <cellStyle name="表示済みのハイパーリンク" xfId="53" builtinId="9" hidden="1"/>
    <cellStyle name="表示済みのハイパーリンク" xfId="55" builtinId="9" hidden="1"/>
    <cellStyle name="表示済みのハイパーリンク" xfId="57" builtinId="9" hidden="1"/>
    <cellStyle name="表示済みのハイパーリンク" xfId="59" builtinId="9" hidden="1"/>
    <cellStyle name="表示済みのハイパーリンク" xfId="61" builtinId="9" hidden="1"/>
    <cellStyle name="表示済みのハイパーリンク" xfId="63" builtinId="9" hidden="1"/>
    <cellStyle name="表示済みのハイパーリンク" xfId="65" builtinId="9" hidden="1"/>
    <cellStyle name="表示済みのハイパーリンク" xfId="67" builtinId="9" hidden="1"/>
    <cellStyle name="表示済みのハイパーリンク" xfId="69" builtinId="9" hidden="1"/>
    <cellStyle name="表示済みのハイパーリンク" xfId="71" builtinId="9" hidden="1"/>
    <cellStyle name="表示済みのハイパーリンク" xfId="73" builtinId="9" hidden="1"/>
    <cellStyle name="表示済みのハイパーリンク" xfId="75" builtinId="9" hidden="1"/>
    <cellStyle name="表示済みのハイパーリンク" xfId="77" builtinId="9" hidden="1"/>
    <cellStyle name="表示済みのハイパーリンク" xfId="79" builtinId="9" hidden="1"/>
    <cellStyle name="表示済みのハイパーリンク" xfId="81" builtinId="9" hidden="1"/>
    <cellStyle name="表示済みのハイパーリンク" xfId="83" builtinId="9" hidden="1"/>
    <cellStyle name="表示済みのハイパーリンク" xfId="85" builtinId="9" hidden="1"/>
    <cellStyle name="表示済みのハイパーリンク" xfId="87" builtinId="9" hidden="1"/>
    <cellStyle name="表示済みのハイパーリンク" xfId="89" builtinId="9" hidden="1"/>
    <cellStyle name="表示済みのハイパーリンク" xfId="91" builtinId="9" hidden="1"/>
    <cellStyle name="表示済みのハイパーリンク" xfId="93" builtinId="9" hidden="1"/>
    <cellStyle name="表示済みのハイパーリンク" xfId="95" builtinId="9" hidden="1"/>
    <cellStyle name="表示済みのハイパーリンク" xfId="97" builtinId="9" hidden="1"/>
    <cellStyle name="表示済みのハイパーリンク" xfId="99" builtinId="9" hidden="1"/>
    <cellStyle name="表示済みのハイパーリンク" xfId="101" builtinId="9" hidden="1"/>
    <cellStyle name="表示済みのハイパーリンク" xfId="103" builtinId="9" hidden="1"/>
    <cellStyle name="表示済みのハイパーリンク" xfId="105" builtinId="9" hidden="1"/>
    <cellStyle name="表示済みのハイパーリンク" xfId="107" builtinId="9" hidden="1"/>
    <cellStyle name="表示済みのハイパーリンク" xfId="109" builtinId="9" hidden="1"/>
    <cellStyle name="表示済みのハイパーリンク" xfId="111" builtinId="9" hidden="1"/>
    <cellStyle name="表示済みのハイパーリンク" xfId="113" builtinId="9" hidden="1"/>
    <cellStyle name="表示済みのハイパーリンク" xfId="115" builtinId="9" hidden="1"/>
    <cellStyle name="表示済みのハイパーリンク" xfId="117" builtinId="9" hidden="1"/>
    <cellStyle name="表示済みのハイパーリンク" xfId="119" builtinId="9" hidden="1"/>
    <cellStyle name="表示済みのハイパーリンク" xfId="121" builtinId="9" hidden="1"/>
    <cellStyle name="表示済みのハイパーリンク" xfId="123" builtinId="9" hidden="1"/>
    <cellStyle name="表示済みのハイパーリンク" xfId="125" builtinId="9" hidden="1"/>
    <cellStyle name="表示済みのハイパーリンク" xfId="127" builtinId="9" hidden="1"/>
    <cellStyle name="表示済みのハイパーリンク" xfId="129" builtinId="9" hidden="1"/>
    <cellStyle name="表示済みのハイパーリンク" xfId="131" builtinId="9" hidden="1"/>
    <cellStyle name="表示済みのハイパーリンク" xfId="133" builtinId="9" hidden="1"/>
    <cellStyle name="表示済みのハイパーリンク" xfId="135" builtinId="9" hidden="1"/>
    <cellStyle name="表示済みのハイパーリンク" xfId="137" builtinId="9" hidden="1"/>
    <cellStyle name="表示済みのハイパーリンク" xfId="139" builtinId="9" hidden="1"/>
    <cellStyle name="表示済みのハイパーリンク" xfId="141" builtinId="9" hidden="1"/>
    <cellStyle name="表示済みのハイパーリンク" xfId="143" builtinId="9" hidden="1"/>
    <cellStyle name="表示済みのハイパーリンク" xfId="145" builtinId="9" hidden="1"/>
    <cellStyle name="表示済みのハイパーリンク" xfId="147" builtinId="9" hidden="1"/>
    <cellStyle name="表示済みのハイパーリンク" xfId="149" builtinId="9" hidden="1"/>
    <cellStyle name="表示済みのハイパーリンク" xfId="151" builtinId="9" hidden="1"/>
    <cellStyle name="表示済みのハイパーリンク" xfId="153" builtinId="9" hidden="1"/>
    <cellStyle name="表示済みのハイパーリンク" xfId="155" builtinId="9" hidden="1"/>
    <cellStyle name="表示済みのハイパーリンク" xfId="158" builtinId="9" hidden="1"/>
    <cellStyle name="表示済みのハイパーリンク" xfId="160" builtinId="9" hidden="1"/>
    <cellStyle name="表示済みのハイパーリンク" xfId="162" builtinId="9" hidden="1"/>
    <cellStyle name="表示済みのハイパーリンク" xfId="164" builtinId="9" hidden="1"/>
    <cellStyle name="表示済みのハイパーリンク" xfId="166" builtinId="9" hidden="1"/>
    <cellStyle name="表示済みのハイパーリンク" xfId="168" builtinId="9" hidden="1"/>
    <cellStyle name="表示済みのハイパーリンク" xfId="170" builtinId="9" hidden="1"/>
    <cellStyle name="表示済みのハイパーリンク" xfId="172" builtinId="9" hidden="1"/>
    <cellStyle name="表示済みのハイパーリンク" xfId="174" builtinId="9" hidden="1"/>
    <cellStyle name="表示済みのハイパーリンク" xfId="176" builtinId="9" hidden="1"/>
    <cellStyle name="表示済みのハイパーリンク" xfId="178" builtinId="9" hidden="1"/>
    <cellStyle name="表示済みのハイパーリンク" xfId="180" builtinId="9" hidden="1"/>
    <cellStyle name="表示済みのハイパーリンク" xfId="182" builtinId="9" hidden="1"/>
    <cellStyle name="表示済みのハイパーリンク" xfId="184" builtinId="9" hidden="1"/>
    <cellStyle name="表示済みのハイパーリンク" xfId="186" builtinId="9" hidden="1"/>
    <cellStyle name="表示済みのハイパーリンク" xfId="188" builtinId="9" hidden="1"/>
    <cellStyle name="表示済みのハイパーリンク" xfId="190" builtinId="9" hidden="1"/>
    <cellStyle name="表示済みのハイパーリンク" xfId="192" builtinId="9" hidden="1"/>
    <cellStyle name="表示済みのハイパーリンク" xfId="194" builtinId="9" hidden="1"/>
    <cellStyle name="表示済みのハイパーリンク" xfId="196" builtinId="9" hidden="1"/>
    <cellStyle name="表示済みのハイパーリンク" xfId="198" builtinId="9" hidden="1"/>
    <cellStyle name="表示済みのハイパーリンク" xfId="200" builtinId="9" hidden="1"/>
    <cellStyle name="表示済みのハイパーリンク" xfId="202" builtinId="9" hidden="1"/>
    <cellStyle name="表示済みのハイパーリンク" xfId="204" builtinId="9" hidden="1"/>
    <cellStyle name="表示済みのハイパーリンク" xfId="206" builtinId="9" hidden="1"/>
    <cellStyle name="表示済みのハイパーリンク" xfId="208" builtinId="9" hidden="1"/>
    <cellStyle name="表示済みのハイパーリンク" xfId="210" builtinId="9" hidden="1"/>
    <cellStyle name="表示済みのハイパーリンク" xfId="212" builtinId="9" hidden="1"/>
    <cellStyle name="表示済みのハイパーリンク" xfId="214" builtinId="9" hidden="1"/>
    <cellStyle name="表示済みのハイパーリンク" xfId="216" builtinId="9" hidden="1"/>
    <cellStyle name="表示済みのハイパーリンク" xfId="218" builtinId="9" hidden="1"/>
    <cellStyle name="表示済みのハイパーリンク" xfId="220" builtinId="9" hidden="1"/>
    <cellStyle name="表示済みのハイパーリンク" xfId="222" builtinId="9" hidden="1"/>
    <cellStyle name="表示済みのハイパーリンク" xfId="224" builtinId="9" hidden="1"/>
    <cellStyle name="表示済みのハイパーリンク" xfId="226" builtinId="9" hidden="1"/>
    <cellStyle name="表示済みのハイパーリンク" xfId="228" builtinId="9" hidden="1"/>
    <cellStyle name="表示済みのハイパーリンク" xfId="230" builtinId="9" hidden="1"/>
    <cellStyle name="表示済みのハイパーリンク" xfId="232" builtinId="9" hidden="1"/>
    <cellStyle name="表示済みのハイパーリンク" xfId="235" builtinId="9" hidden="1"/>
    <cellStyle name="表示済みのハイパーリンク" xfId="237" builtinId="9" hidden="1"/>
    <cellStyle name="表示済みのハイパーリンク" xfId="239" builtinId="9" hidden="1"/>
    <cellStyle name="表示済みのハイパーリンク" xfId="241" builtinId="9" hidden="1"/>
    <cellStyle name="表示済みのハイパーリンク" xfId="243" builtinId="9" hidden="1"/>
    <cellStyle name="表示済みのハイパーリンク" xfId="245" builtinId="9" hidden="1"/>
    <cellStyle name="表示済みのハイパーリンク" xfId="247" builtinId="9" hidden="1"/>
    <cellStyle name="表示済みのハイパーリンク" xfId="249" builtinId="9" hidden="1"/>
    <cellStyle name="表示済みのハイパーリンク" xfId="251" builtinId="9" hidden="1"/>
    <cellStyle name="表示済みのハイパーリンク" xfId="253" builtinId="9" hidden="1"/>
    <cellStyle name="表示済みのハイパーリンク" xfId="255" builtinId="9" hidden="1"/>
    <cellStyle name="表示済みのハイパーリンク" xfId="257" builtinId="9" hidden="1"/>
    <cellStyle name="表示済みのハイパーリンク" xfId="259" builtinId="9" hidden="1"/>
    <cellStyle name="表示済みのハイパーリンク" xfId="261" builtinId="9" hidden="1"/>
    <cellStyle name="表示済みのハイパーリンク" xfId="263" builtinId="9" hidden="1"/>
    <cellStyle name="表示済みのハイパーリンク" xfId="265" builtinId="9" hidden="1"/>
    <cellStyle name="表示済みのハイパーリンク" xfId="267" builtinId="9" hidden="1"/>
    <cellStyle name="表示済みのハイパーリンク" xfId="269" builtinId="9" hidden="1"/>
    <cellStyle name="表示済みのハイパーリンク" xfId="271" builtinId="9" hidden="1"/>
    <cellStyle name="表示済みのハイパーリンク" xfId="273" builtinId="9" hidden="1"/>
    <cellStyle name="表示済みのハイパーリンク" xfId="275" builtinId="9" hidden="1"/>
    <cellStyle name="表示済みのハイパーリンク" xfId="277" builtinId="9" hidden="1"/>
    <cellStyle name="表示済みのハイパーリンク" xfId="279" builtinId="9" hidden="1"/>
    <cellStyle name="表示済みのハイパーリンク" xfId="281" builtinId="9" hidden="1"/>
    <cellStyle name="表示済みのハイパーリンク" xfId="283" builtinId="9" hidden="1"/>
    <cellStyle name="表示済みのハイパーリンク" xfId="285" builtinId="9" hidden="1"/>
    <cellStyle name="表示済みのハイパーリンク" xfId="287" builtinId="9" hidden="1"/>
    <cellStyle name="表示済みのハイパーリンク" xfId="289" builtinId="9" hidden="1"/>
    <cellStyle name="表示済みのハイパーリンク" xfId="291" builtinId="9" hidden="1"/>
    <cellStyle name="表示済みのハイパーリンク" xfId="293" builtinId="9" hidden="1"/>
    <cellStyle name="表示済みのハイパーリンク" xfId="295" builtinId="9" hidden="1"/>
    <cellStyle name="表示済みのハイパーリンク" xfId="297" builtinId="9" hidden="1"/>
    <cellStyle name="表示済みのハイパーリンク" xfId="299" builtinId="9" hidden="1"/>
    <cellStyle name="表示済みのハイパーリンク" xfId="301" builtinId="9" hidden="1"/>
    <cellStyle name="表示済みのハイパーリンク" xfId="303" builtinId="9" hidden="1"/>
    <cellStyle name="表示済みのハイパーリンク" xfId="305" builtinId="9" hidden="1"/>
    <cellStyle name="表示済みのハイパーリンク" xfId="307" builtinId="9" hidden="1"/>
    <cellStyle name="表示済みのハイパーリンク" xfId="309" builtinId="9" hidden="1"/>
    <cellStyle name="表示済みのハイパーリンク" xfId="311" builtinId="9" hidden="1"/>
    <cellStyle name="表示済みのハイパーリンク" xfId="313" builtinId="9" hidden="1"/>
    <cellStyle name="表示済みのハイパーリンク" xfId="315" builtinId="9" hidden="1"/>
    <cellStyle name="表示済みのハイパーリンク" xfId="317" builtinId="9" hidden="1"/>
    <cellStyle name="表示済みのハイパーリンク" xfId="319" builtinId="9" hidden="1"/>
    <cellStyle name="表示済みのハイパーリンク" xfId="321" builtinId="9" hidden="1"/>
    <cellStyle name="表示済みのハイパーリンク" xfId="323" builtinId="9" hidden="1"/>
    <cellStyle name="表示済みのハイパーリンク" xfId="325" builtinId="9" hidden="1"/>
    <cellStyle name="表示済みのハイパーリンク" xfId="327" builtinId="9" hidden="1"/>
    <cellStyle name="表示済みのハイパーリンク" xfId="329" builtinId="9" hidden="1"/>
    <cellStyle name="表示済みのハイパーリンク" xfId="331" builtinId="9" hidden="1"/>
    <cellStyle name="表示済みのハイパーリンク" xfId="333" builtinId="9" hidden="1"/>
    <cellStyle name="表示済みのハイパーリンク" xfId="335" builtinId="9" hidden="1"/>
    <cellStyle name="表示済みのハイパーリンク" xfId="337" builtinId="9" hidden="1"/>
    <cellStyle name="表示済みのハイパーリンク" xfId="339" builtinId="9" hidden="1"/>
    <cellStyle name="表示済みのハイパーリンク" xfId="341" builtinId="9" hidden="1"/>
    <cellStyle name="表示済みのハイパーリンク" xfId="343" builtinId="9" hidden="1"/>
    <cellStyle name="表示済みのハイパーリンク" xfId="345" builtinId="9" hidden="1"/>
    <cellStyle name="良い" xfId="233" builtinId="26"/>
  </cellStyles>
  <dxfs count="1">
    <dxf>
      <fill>
        <patternFill patternType="none">
          <bgColor indexed="65"/>
        </patternFill>
      </fill>
      <border>
        <bottom/>
      </border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G37"/>
  <sheetViews>
    <sheetView tabSelected="1" zoomScaleNormal="100" zoomScaleSheetLayoutView="75" workbookViewId="0">
      <selection activeCell="C9" sqref="C9"/>
    </sheetView>
  </sheetViews>
  <sheetFormatPr baseColWidth="10" defaultColWidth="8.83203125" defaultRowHeight="14"/>
  <cols>
    <col min="1" max="1" width="3.33203125" style="2" customWidth="1"/>
    <col min="2" max="2" width="11.83203125" style="14" customWidth="1"/>
    <col min="3" max="3" width="56.6640625" style="2" customWidth="1"/>
    <col min="4" max="4" width="13.5" style="2" bestFit="1" customWidth="1"/>
    <col min="5" max="5" width="12.6640625" style="2" customWidth="1"/>
    <col min="6" max="6" width="19.83203125" style="2" customWidth="1"/>
    <col min="7" max="7" width="40.83203125" style="2" customWidth="1"/>
    <col min="8" max="16384" width="8.83203125" style="2"/>
  </cols>
  <sheetData>
    <row r="1" spans="2:6" ht="28" customHeight="1">
      <c r="B1" s="46" t="s">
        <v>50</v>
      </c>
    </row>
    <row r="2" spans="2:6" ht="19" customHeight="1"/>
    <row r="3" spans="2:6" ht="19" customHeight="1">
      <c r="B3" s="1" t="s">
        <v>57</v>
      </c>
    </row>
    <row r="4" spans="2:6" ht="19" customHeight="1">
      <c r="B4" s="82"/>
      <c r="C4" s="83"/>
      <c r="D4" s="83"/>
      <c r="E4" s="83"/>
      <c r="F4" s="84"/>
    </row>
    <row r="5" spans="2:6" ht="19" customHeight="1">
      <c r="B5" s="80"/>
      <c r="C5" s="81"/>
      <c r="D5" s="81"/>
      <c r="E5" s="81"/>
      <c r="F5" s="81"/>
    </row>
    <row r="6" spans="2:6" ht="19.5" customHeight="1">
      <c r="B6" s="1" t="s">
        <v>58</v>
      </c>
    </row>
    <row r="7" spans="2:6" ht="19" customHeight="1">
      <c r="B7" s="82"/>
      <c r="C7" s="83"/>
      <c r="D7" s="83"/>
      <c r="E7" s="83"/>
      <c r="F7" s="84"/>
    </row>
    <row r="8" spans="2:6" ht="19" customHeight="1"/>
    <row r="9" spans="2:6" ht="19" customHeight="1"/>
    <row r="10" spans="2:6" ht="19" customHeight="1">
      <c r="B10" s="1" t="s">
        <v>0</v>
      </c>
    </row>
    <row r="11" spans="2:6" ht="19" customHeight="1">
      <c r="B11" s="3"/>
      <c r="C11" s="4"/>
      <c r="D11" s="4"/>
      <c r="E11" s="5" t="s">
        <v>5</v>
      </c>
      <c r="F11" s="6" t="s">
        <v>6</v>
      </c>
    </row>
    <row r="12" spans="2:6" ht="19" customHeight="1">
      <c r="B12" s="7" t="s">
        <v>23</v>
      </c>
      <c r="C12" s="8" t="s">
        <v>16</v>
      </c>
      <c r="D12" s="9"/>
      <c r="E12" s="48">
        <f>IF(Calculations!E19=0,Calculations!E5,Calculations!E19)</f>
        <v>0</v>
      </c>
      <c r="F12" s="10" t="s">
        <v>24</v>
      </c>
    </row>
    <row r="13" spans="2:6" ht="19" customHeight="1">
      <c r="B13" s="11" t="s">
        <v>25</v>
      </c>
      <c r="C13" s="12" t="s">
        <v>1</v>
      </c>
      <c r="D13" s="13"/>
      <c r="E13" s="49">
        <f>IF(Calculations!E19=0,Calculations!E6,Calculations!E20)</f>
        <v>0</v>
      </c>
      <c r="F13" s="10" t="s">
        <v>26</v>
      </c>
    </row>
    <row r="14" spans="2:6" ht="19" customHeight="1">
      <c r="B14" s="11" t="s">
        <v>27</v>
      </c>
      <c r="C14" s="12" t="s">
        <v>2</v>
      </c>
      <c r="D14" s="13"/>
      <c r="E14" s="49">
        <f>IF(Calculations!E19=0,Calculations!E12,Calculations!E28)</f>
        <v>0</v>
      </c>
      <c r="F14" s="10" t="s">
        <v>28</v>
      </c>
    </row>
    <row r="15" spans="2:6" ht="19" customHeight="1">
      <c r="E15" s="15"/>
    </row>
    <row r="16" spans="2:6" ht="19" customHeight="1">
      <c r="E16" s="15"/>
    </row>
    <row r="17" spans="2:7" ht="19" customHeight="1">
      <c r="B17" s="1" t="s">
        <v>3</v>
      </c>
    </row>
    <row r="18" spans="2:7" ht="19" customHeight="1">
      <c r="B18" s="57" t="s">
        <v>35</v>
      </c>
      <c r="C18" s="16"/>
      <c r="D18" s="16"/>
      <c r="E18" s="74" t="s">
        <v>7</v>
      </c>
      <c r="F18" s="17"/>
      <c r="G18" s="74" t="s">
        <v>46</v>
      </c>
    </row>
    <row r="19" spans="2:7" ht="19" customHeight="1">
      <c r="B19" s="18" t="s">
        <v>15</v>
      </c>
      <c r="C19" s="18" t="s">
        <v>4</v>
      </c>
      <c r="D19" s="19"/>
      <c r="E19" s="5" t="s">
        <v>5</v>
      </c>
      <c r="F19" s="6" t="s">
        <v>6</v>
      </c>
      <c r="G19" s="75" t="s">
        <v>47</v>
      </c>
    </row>
    <row r="20" spans="2:7" ht="19" customHeight="1">
      <c r="B20" s="10" t="s">
        <v>29</v>
      </c>
      <c r="C20" s="10" t="s">
        <v>54</v>
      </c>
      <c r="D20" s="10"/>
      <c r="E20" s="50"/>
      <c r="F20" s="10" t="s">
        <v>10</v>
      </c>
      <c r="G20" s="76"/>
    </row>
    <row r="21" spans="2:7" ht="19" customHeight="1">
      <c r="B21" s="10" t="s">
        <v>30</v>
      </c>
      <c r="C21" s="10" t="s">
        <v>11</v>
      </c>
      <c r="D21" s="10"/>
      <c r="E21" s="50"/>
      <c r="F21" s="10" t="s">
        <v>12</v>
      </c>
      <c r="G21" s="76"/>
    </row>
    <row r="22" spans="2:7" ht="19" customHeight="1">
      <c r="B22" s="10" t="s">
        <v>31</v>
      </c>
      <c r="C22" s="10" t="s">
        <v>55</v>
      </c>
      <c r="D22" s="10"/>
      <c r="E22" s="51"/>
      <c r="F22" s="10" t="s">
        <v>48</v>
      </c>
      <c r="G22" s="77"/>
    </row>
    <row r="23" spans="2:7" ht="19" customHeight="1">
      <c r="B23" s="10" t="s">
        <v>32</v>
      </c>
      <c r="C23" s="10" t="s">
        <v>33</v>
      </c>
      <c r="D23" s="10"/>
      <c r="E23" s="51"/>
      <c r="F23" s="10" t="s">
        <v>49</v>
      </c>
      <c r="G23" s="77"/>
    </row>
    <row r="24" spans="2:7" ht="19" customHeight="1">
      <c r="B24" s="45" t="s">
        <v>34</v>
      </c>
      <c r="C24" s="45" t="s">
        <v>17</v>
      </c>
      <c r="D24" s="45"/>
      <c r="E24" s="50"/>
      <c r="F24" s="45" t="s">
        <v>13</v>
      </c>
      <c r="G24" s="76"/>
    </row>
    <row r="25" spans="2:7" ht="19" customHeight="1">
      <c r="B25" s="2"/>
      <c r="E25" s="56"/>
      <c r="G25" s="56"/>
    </row>
    <row r="26" spans="2:7" ht="19" customHeight="1">
      <c r="B26" s="57" t="s">
        <v>36</v>
      </c>
      <c r="E26" s="56"/>
      <c r="G26" s="56"/>
    </row>
    <row r="27" spans="2:7" ht="19" customHeight="1">
      <c r="B27" s="18" t="s">
        <v>15</v>
      </c>
      <c r="C27" s="18" t="s">
        <v>4</v>
      </c>
      <c r="D27" s="19"/>
      <c r="E27" s="5" t="s">
        <v>5</v>
      </c>
      <c r="F27" s="6" t="s">
        <v>6</v>
      </c>
      <c r="G27" s="5" t="s">
        <v>5</v>
      </c>
    </row>
    <row r="28" spans="2:7" ht="19" customHeight="1">
      <c r="B28" s="10" t="s">
        <v>29</v>
      </c>
      <c r="C28" s="10" t="s">
        <v>54</v>
      </c>
      <c r="D28" s="10"/>
      <c r="E28" s="50"/>
      <c r="F28" s="10" t="s">
        <v>10</v>
      </c>
      <c r="G28" s="76"/>
    </row>
    <row r="29" spans="2:7" ht="19" customHeight="1">
      <c r="B29" s="10" t="s">
        <v>44</v>
      </c>
      <c r="C29" s="10" t="s">
        <v>51</v>
      </c>
      <c r="D29" s="10"/>
      <c r="E29" s="50"/>
      <c r="F29" s="10" t="s">
        <v>10</v>
      </c>
      <c r="G29" s="76"/>
    </row>
    <row r="30" spans="2:7" ht="19" customHeight="1">
      <c r="B30" s="10" t="s">
        <v>30</v>
      </c>
      <c r="C30" s="10" t="s">
        <v>11</v>
      </c>
      <c r="D30" s="10"/>
      <c r="E30" s="50"/>
      <c r="F30" s="10" t="s">
        <v>12</v>
      </c>
      <c r="G30" s="76"/>
    </row>
    <row r="31" spans="2:7" ht="30" customHeight="1">
      <c r="B31" s="58" t="s">
        <v>37</v>
      </c>
      <c r="C31" s="78" t="s">
        <v>52</v>
      </c>
      <c r="D31" s="58"/>
      <c r="E31" s="59"/>
      <c r="F31" s="58" t="s">
        <v>38</v>
      </c>
      <c r="G31" s="76"/>
    </row>
    <row r="32" spans="2:7" ht="30" customHeight="1">
      <c r="B32" s="58" t="s">
        <v>39</v>
      </c>
      <c r="C32" s="78" t="s">
        <v>53</v>
      </c>
      <c r="D32" s="58"/>
      <c r="E32" s="59"/>
      <c r="F32" s="58" t="s">
        <v>38</v>
      </c>
      <c r="G32" s="76"/>
    </row>
    <row r="33" spans="2:7" ht="19" customHeight="1">
      <c r="B33" s="10" t="s">
        <v>31</v>
      </c>
      <c r="C33" s="10" t="s">
        <v>56</v>
      </c>
      <c r="D33" s="10"/>
      <c r="E33" s="51"/>
      <c r="F33" s="10" t="s">
        <v>48</v>
      </c>
      <c r="G33" s="76"/>
    </row>
    <row r="34" spans="2:7" ht="19" customHeight="1">
      <c r="B34" s="10" t="s">
        <v>32</v>
      </c>
      <c r="C34" s="10" t="s">
        <v>33</v>
      </c>
      <c r="D34" s="10"/>
      <c r="E34" s="51"/>
      <c r="F34" s="10" t="s">
        <v>49</v>
      </c>
      <c r="G34" s="76"/>
    </row>
    <row r="35" spans="2:7" ht="19" customHeight="1">
      <c r="B35" s="45" t="s">
        <v>34</v>
      </c>
      <c r="C35" s="45" t="s">
        <v>17</v>
      </c>
      <c r="D35" s="45"/>
      <c r="E35" s="50"/>
      <c r="F35" s="45" t="s">
        <v>13</v>
      </c>
      <c r="G35" s="76"/>
    </row>
    <row r="36" spans="2:7" ht="19" customHeight="1">
      <c r="B36" s="2"/>
      <c r="E36" s="56"/>
    </row>
    <row r="37" spans="2:7" ht="18.75" customHeight="1">
      <c r="B37" s="20"/>
      <c r="E37" s="21"/>
    </row>
  </sheetData>
  <mergeCells count="2">
    <mergeCell ref="B4:F4"/>
    <mergeCell ref="B7:F7"/>
  </mergeCells>
  <phoneticPr fontId="3"/>
  <conditionalFormatting sqref="E37">
    <cfRule type="expression" dxfId="0" priority="62" stopIfTrue="1">
      <formula>#REF!&gt;5</formula>
    </cfRule>
  </conditionalFormatting>
  <pageMargins left="0.70866141732283472" right="0.70866141732283472" top="0.74803149606299213" bottom="0.74803149606299213" header="0.31496062992125984" footer="0.31496062992125984"/>
  <pageSetup paperSize="9" scale="74" orientation="portrait" r:id="rId1"/>
  <headerFooter>
    <oddHeader>&amp;R&amp;"Times New Roman,標準"&amp;8JICA Climate-FIT Version 5.0, March 2024
Japan International Cooperation Agency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G31"/>
  <sheetViews>
    <sheetView zoomScaleNormal="100" zoomScaleSheetLayoutView="75" workbookViewId="0">
      <selection activeCell="C31" sqref="C31"/>
    </sheetView>
  </sheetViews>
  <sheetFormatPr baseColWidth="10" defaultColWidth="8.83203125" defaultRowHeight="14"/>
  <cols>
    <col min="1" max="1" width="3.33203125" style="2" customWidth="1"/>
    <col min="2" max="2" width="3.1640625" style="2" customWidth="1"/>
    <col min="3" max="3" width="55" style="2" customWidth="1"/>
    <col min="4" max="4" width="13.5" style="2" bestFit="1" customWidth="1"/>
    <col min="5" max="5" width="12.6640625" style="2" customWidth="1"/>
    <col min="6" max="6" width="18.1640625" style="2" bestFit="1" customWidth="1"/>
    <col min="7" max="7" width="8.83203125" style="22"/>
    <col min="8" max="16384" width="8.83203125" style="2"/>
  </cols>
  <sheetData>
    <row r="1" spans="2:6" ht="28" customHeight="1">
      <c r="B1" s="47" t="s">
        <v>20</v>
      </c>
    </row>
    <row r="2" spans="2:6" ht="19" customHeight="1"/>
    <row r="3" spans="2:6" ht="19" customHeight="1">
      <c r="B3" s="57" t="s">
        <v>40</v>
      </c>
      <c r="C3" s="73" t="s">
        <v>41</v>
      </c>
    </row>
    <row r="4" spans="2:6" ht="19" customHeight="1">
      <c r="B4" s="64"/>
      <c r="C4" s="65"/>
      <c r="D4" s="66"/>
      <c r="E4" s="67" t="s">
        <v>5</v>
      </c>
      <c r="F4" s="68" t="s">
        <v>6</v>
      </c>
    </row>
    <row r="5" spans="2:6" ht="19" customHeight="1">
      <c r="B5" s="23" t="s">
        <v>8</v>
      </c>
      <c r="C5" s="24"/>
      <c r="D5" s="25"/>
      <c r="E5" s="52">
        <f>E6-E12</f>
        <v>0</v>
      </c>
      <c r="F5" s="26" t="s">
        <v>21</v>
      </c>
    </row>
    <row r="6" spans="2:6" ht="19" customHeight="1">
      <c r="B6" s="27" t="s">
        <v>1</v>
      </c>
      <c r="C6" s="28"/>
      <c r="D6" s="29"/>
      <c r="E6" s="53">
        <f>ROUND(E7*E8*E9*E10/10^6,0)</f>
        <v>0</v>
      </c>
      <c r="F6" s="30" t="s">
        <v>22</v>
      </c>
    </row>
    <row r="7" spans="2:6" ht="19" customHeight="1">
      <c r="B7" s="31"/>
      <c r="C7" s="10" t="str">
        <f>'Inputs &amp; Outputs'!C20</f>
        <v>Amount of electricity generated by the project in year y</v>
      </c>
      <c r="D7" s="29"/>
      <c r="E7" s="53">
        <f>'Inputs &amp; Outputs'!E20</f>
        <v>0</v>
      </c>
      <c r="F7" s="30" t="s">
        <v>18</v>
      </c>
    </row>
    <row r="8" spans="2:6" ht="19" customHeight="1">
      <c r="B8" s="31"/>
      <c r="C8" s="10" t="str">
        <f>'Inputs &amp; Outputs'!C21</f>
        <v>Specific fuel consumption of the baseline facilities</v>
      </c>
      <c r="D8" s="29"/>
      <c r="E8" s="53">
        <f>'Inputs &amp; Outputs'!E21</f>
        <v>0</v>
      </c>
      <c r="F8" s="30" t="s">
        <v>19</v>
      </c>
    </row>
    <row r="9" spans="2:6" ht="19" customHeight="1">
      <c r="B9" s="31"/>
      <c r="C9" s="10" t="str">
        <f>'Inputs &amp; Outputs'!C22</f>
        <v>Net caloric value of the fuel i used in the project</v>
      </c>
      <c r="D9" s="29"/>
      <c r="E9" s="53">
        <f>'Inputs &amp; Outputs'!E22</f>
        <v>0</v>
      </c>
      <c r="F9" s="30" t="s">
        <v>48</v>
      </c>
    </row>
    <row r="10" spans="2:6" ht="19" customHeight="1">
      <c r="B10" s="31"/>
      <c r="C10" s="10" t="str">
        <f>'Inputs &amp; Outputs'!C23</f>
        <v>CO2 emission factor of the fuel i used for power generation</v>
      </c>
      <c r="D10" s="29"/>
      <c r="E10" s="53">
        <f>'Inputs &amp; Outputs'!E23</f>
        <v>0</v>
      </c>
      <c r="F10" s="30" t="s">
        <v>49</v>
      </c>
    </row>
    <row r="11" spans="2:6" ht="19" customHeight="1">
      <c r="B11" s="69" t="s">
        <v>9</v>
      </c>
      <c r="C11" s="60"/>
      <c r="D11" s="61"/>
      <c r="E11" s="62"/>
      <c r="F11" s="70"/>
    </row>
    <row r="12" spans="2:6" ht="19" customHeight="1">
      <c r="B12" s="31"/>
      <c r="C12" s="63"/>
      <c r="D12" s="29"/>
      <c r="E12" s="53">
        <f>ROUND(E13*E14*E15/10^6,0)</f>
        <v>0</v>
      </c>
      <c r="F12" s="30" t="s">
        <v>22</v>
      </c>
    </row>
    <row r="13" spans="2:6" ht="19" customHeight="1">
      <c r="B13" s="31"/>
      <c r="C13" s="10" t="str">
        <f>'Inputs &amp; Outputs'!C24</f>
        <v xml:space="preserve">Consumption of the fuel i used for power generation in the project </v>
      </c>
      <c r="D13" s="29"/>
      <c r="E13" s="54">
        <f>'Inputs &amp; Outputs'!E24</f>
        <v>0</v>
      </c>
      <c r="F13" s="71" t="s">
        <v>14</v>
      </c>
    </row>
    <row r="14" spans="2:6">
      <c r="B14" s="31"/>
      <c r="C14" s="10" t="str">
        <f>'Inputs &amp; Outputs'!C22</f>
        <v>Net caloric value of the fuel i used in the project</v>
      </c>
      <c r="D14" s="32"/>
      <c r="E14" s="55">
        <f>'Inputs &amp; Outputs'!E22</f>
        <v>0</v>
      </c>
      <c r="F14" s="30" t="s">
        <v>48</v>
      </c>
    </row>
    <row r="15" spans="2:6" ht="16">
      <c r="B15" s="72"/>
      <c r="C15" s="10" t="str">
        <f>'Inputs &amp; Outputs'!C23</f>
        <v>CO2 emission factor of the fuel i used for power generation</v>
      </c>
      <c r="D15" s="44"/>
      <c r="E15" s="55">
        <f>'Inputs &amp; Outputs'!E23</f>
        <v>0</v>
      </c>
      <c r="F15" s="30" t="s">
        <v>49</v>
      </c>
    </row>
    <row r="17" spans="2:6">
      <c r="B17" s="57" t="s">
        <v>42</v>
      </c>
      <c r="C17" s="73" t="s">
        <v>43</v>
      </c>
    </row>
    <row r="18" spans="2:6">
      <c r="B18" s="64"/>
      <c r="C18" s="65"/>
      <c r="D18" s="66"/>
      <c r="E18" s="67" t="s">
        <v>5</v>
      </c>
      <c r="F18" s="68" t="s">
        <v>6</v>
      </c>
    </row>
    <row r="19" spans="2:6" ht="16">
      <c r="B19" s="23" t="s">
        <v>8</v>
      </c>
      <c r="C19" s="24"/>
      <c r="D19" s="25"/>
      <c r="E19" s="52">
        <f>E20-E28</f>
        <v>0</v>
      </c>
      <c r="F19" s="26" t="s">
        <v>21</v>
      </c>
    </row>
    <row r="20" spans="2:6" ht="16">
      <c r="B20" s="27" t="s">
        <v>1</v>
      </c>
      <c r="C20" s="28"/>
      <c r="D20" s="29"/>
      <c r="E20" s="53">
        <f>IFERROR(ROUND(((E21-E22)*E24/E25+E22)*E23*E26*E27/10^6,0),0)</f>
        <v>0</v>
      </c>
      <c r="F20" s="30" t="s">
        <v>22</v>
      </c>
    </row>
    <row r="21" spans="2:6">
      <c r="B21" s="31"/>
      <c r="C21" s="10" t="str">
        <f>'Inputs &amp; Outputs'!C28</f>
        <v>Amount of electricity generated by the project in year y</v>
      </c>
      <c r="D21" s="29"/>
      <c r="E21" s="53">
        <f>'Inputs &amp; Outputs'!E28</f>
        <v>0</v>
      </c>
      <c r="F21" s="29" t="s">
        <v>10</v>
      </c>
    </row>
    <row r="22" spans="2:6">
      <c r="B22" s="31"/>
      <c r="C22" s="10" t="str">
        <f>'Inputs &amp; Outputs'!C29</f>
        <v>Amount of electricity generated in the baseline scenario</v>
      </c>
      <c r="D22" s="29"/>
      <c r="E22" s="53">
        <f>'Inputs &amp; Outputs'!E29</f>
        <v>0</v>
      </c>
      <c r="F22" s="29" t="s">
        <v>10</v>
      </c>
    </row>
    <row r="23" spans="2:6">
      <c r="B23" s="31"/>
      <c r="C23" s="10" t="str">
        <f>'Inputs &amp; Outputs'!C30</f>
        <v>Specific fuel consumption of the baseline facilities</v>
      </c>
      <c r="D23" s="29"/>
      <c r="E23" s="53">
        <f>'Inputs &amp; Outputs'!E30</f>
        <v>0</v>
      </c>
      <c r="F23" s="30" t="s">
        <v>19</v>
      </c>
    </row>
    <row r="24" spans="2:6">
      <c r="B24" s="31"/>
      <c r="C24" s="10" t="str">
        <f>'Inputs &amp; Outputs'!C31</f>
        <v>Power generation efficiency in the baseline scenario</v>
      </c>
      <c r="D24" s="29"/>
      <c r="E24" s="53">
        <f>'Inputs &amp; Outputs'!E31</f>
        <v>0</v>
      </c>
      <c r="F24" s="30" t="s">
        <v>45</v>
      </c>
    </row>
    <row r="25" spans="2:6">
      <c r="B25" s="31"/>
      <c r="C25" s="79" t="str">
        <f>'Inputs &amp; Outputs'!C32</f>
        <v>Power generation efficiency of the most popular facilities in the country where the project is implemented</v>
      </c>
      <c r="D25" s="29"/>
      <c r="E25" s="53">
        <f>'Inputs &amp; Outputs'!E32</f>
        <v>0</v>
      </c>
      <c r="F25" s="30" t="s">
        <v>45</v>
      </c>
    </row>
    <row r="26" spans="2:6">
      <c r="B26" s="31"/>
      <c r="C26" s="10" t="str">
        <f>'Inputs &amp; Outputs'!C33</f>
        <v>Net caloric value of the fuel i used for power generation</v>
      </c>
      <c r="D26" s="29"/>
      <c r="E26" s="53">
        <f>'Inputs &amp; Outputs'!E33</f>
        <v>0</v>
      </c>
      <c r="F26" s="30" t="s">
        <v>48</v>
      </c>
    </row>
    <row r="27" spans="2:6" ht="16">
      <c r="B27" s="31"/>
      <c r="C27" s="10" t="str">
        <f>'Inputs &amp; Outputs'!C34</f>
        <v>CO2 emission factor of the fuel i used for power generation</v>
      </c>
      <c r="D27" s="29"/>
      <c r="E27" s="53">
        <f>'Inputs &amp; Outputs'!E34</f>
        <v>0</v>
      </c>
      <c r="F27" s="30" t="s">
        <v>49</v>
      </c>
    </row>
    <row r="28" spans="2:6" ht="16">
      <c r="B28" s="69" t="s">
        <v>9</v>
      </c>
      <c r="C28" s="60"/>
      <c r="D28" s="61"/>
      <c r="E28" s="53">
        <f>ROUND(E29*E30*E31/10^6,0)</f>
        <v>0</v>
      </c>
      <c r="F28" s="30" t="s">
        <v>22</v>
      </c>
    </row>
    <row r="29" spans="2:6">
      <c r="B29" s="31"/>
      <c r="C29" s="10" t="str">
        <f>'Inputs &amp; Outputs'!C35</f>
        <v xml:space="preserve">Consumption of the fuel i used for power generation in the project </v>
      </c>
      <c r="D29" s="29"/>
      <c r="E29" s="54">
        <f>'Inputs &amp; Outputs'!E35</f>
        <v>0</v>
      </c>
      <c r="F29" s="71" t="s">
        <v>14</v>
      </c>
    </row>
    <row r="30" spans="2:6">
      <c r="B30" s="31"/>
      <c r="C30" s="10" t="str">
        <f>'Inputs &amp; Outputs'!C33</f>
        <v>Net caloric value of the fuel i used for power generation</v>
      </c>
      <c r="D30" s="32"/>
      <c r="E30" s="55">
        <f>'Inputs &amp; Outputs'!E33</f>
        <v>0</v>
      </c>
      <c r="F30" s="30" t="s">
        <v>48</v>
      </c>
    </row>
    <row r="31" spans="2:6" ht="16">
      <c r="B31" s="72"/>
      <c r="C31" s="10" t="str">
        <f>'Inputs &amp; Outputs'!C34</f>
        <v>CO2 emission factor of the fuel i used for power generation</v>
      </c>
      <c r="D31" s="44"/>
      <c r="E31" s="55">
        <f>'Inputs &amp; Outputs'!E34</f>
        <v>0</v>
      </c>
      <c r="F31" s="30" t="s">
        <v>49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4" orientation="portrait" r:id="rId1"/>
  <headerFooter>
    <oddHeader>&amp;R&amp;"Times New Roman,標準"&amp;8JICA Climate-FIT Version 4.0, April 2023
Japan International Cooperation Agency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M57"/>
  <sheetViews>
    <sheetView zoomScale="80" zoomScaleNormal="80" zoomScaleSheetLayoutView="75" workbookViewId="0">
      <selection activeCell="E22" sqref="E22"/>
    </sheetView>
  </sheetViews>
  <sheetFormatPr baseColWidth="10" defaultColWidth="8.83203125" defaultRowHeight="14"/>
  <cols>
    <col min="1" max="1" width="3.33203125" style="2" customWidth="1"/>
    <col min="2" max="2" width="13.5" style="2" bestFit="1" customWidth="1"/>
    <col min="3" max="3" width="12.6640625" style="2" customWidth="1"/>
    <col min="4" max="4" width="18.5" style="2" bestFit="1" customWidth="1"/>
    <col min="5" max="6" width="9.83203125" style="2" bestFit="1" customWidth="1"/>
    <col min="7" max="7" width="10.83203125" style="2" bestFit="1" customWidth="1"/>
    <col min="8" max="8" width="9.83203125" style="2" bestFit="1" customWidth="1"/>
    <col min="9" max="9" width="10.83203125" style="2" bestFit="1" customWidth="1"/>
    <col min="10" max="10" width="9" style="2" bestFit="1" customWidth="1"/>
    <col min="11" max="11" width="10.83203125" style="2" bestFit="1" customWidth="1"/>
    <col min="12" max="12" width="11.83203125" style="2" bestFit="1" customWidth="1"/>
    <col min="13" max="22" width="9" style="2" bestFit="1" customWidth="1"/>
    <col min="23" max="16384" width="8.83203125" style="2"/>
  </cols>
  <sheetData>
    <row r="1" spans="2:9" ht="18.75" customHeight="1">
      <c r="B1" s="16"/>
    </row>
    <row r="2" spans="2:9">
      <c r="E2" s="33"/>
      <c r="F2" s="34"/>
      <c r="G2" s="33"/>
      <c r="H2" s="35"/>
      <c r="I2" s="33"/>
    </row>
    <row r="3" spans="2:9">
      <c r="C3" s="36"/>
      <c r="E3" s="33"/>
      <c r="F3" s="37"/>
      <c r="G3" s="33"/>
      <c r="H3" s="33"/>
      <c r="I3" s="33"/>
    </row>
    <row r="4" spans="2:9">
      <c r="C4" s="36"/>
      <c r="E4" s="33"/>
      <c r="F4" s="37"/>
      <c r="G4" s="33"/>
      <c r="H4" s="33"/>
      <c r="I4" s="33"/>
    </row>
    <row r="5" spans="2:9">
      <c r="C5" s="36"/>
      <c r="E5" s="33"/>
      <c r="F5" s="37"/>
      <c r="G5" s="33"/>
      <c r="H5" s="33"/>
      <c r="I5" s="33"/>
    </row>
    <row r="6" spans="2:9">
      <c r="C6" s="36"/>
      <c r="E6" s="33"/>
      <c r="F6" s="37"/>
      <c r="G6" s="33"/>
      <c r="H6" s="33"/>
      <c r="I6" s="33"/>
    </row>
    <row r="7" spans="2:9">
      <c r="C7" s="36"/>
      <c r="E7" s="33"/>
      <c r="F7" s="37"/>
      <c r="G7" s="33"/>
      <c r="H7" s="38"/>
      <c r="I7" s="33"/>
    </row>
    <row r="8" spans="2:9">
      <c r="C8" s="36"/>
      <c r="E8" s="33"/>
      <c r="F8" s="33"/>
      <c r="G8" s="33"/>
      <c r="H8" s="33"/>
      <c r="I8" s="33"/>
    </row>
    <row r="9" spans="2:9">
      <c r="C9" s="36"/>
    </row>
    <row r="10" spans="2:9">
      <c r="G10" s="33"/>
    </row>
    <row r="11" spans="2:9">
      <c r="G11" s="33"/>
    </row>
    <row r="12" spans="2:9">
      <c r="C12" s="39"/>
    </row>
    <row r="14" spans="2:9">
      <c r="C14" s="40"/>
    </row>
    <row r="20" spans="3:3">
      <c r="C20" s="39"/>
    </row>
    <row r="22" spans="3:3">
      <c r="C22" s="40"/>
    </row>
    <row r="36" spans="5:13">
      <c r="F36" s="41"/>
      <c r="H36" s="41"/>
      <c r="J36" s="39"/>
      <c r="K36" s="41"/>
      <c r="M36" s="42"/>
    </row>
    <row r="37" spans="5:13">
      <c r="F37" s="41"/>
      <c r="H37" s="41"/>
      <c r="J37" s="39"/>
      <c r="K37" s="41"/>
      <c r="M37" s="42"/>
    </row>
    <row r="38" spans="5:13">
      <c r="F38" s="41"/>
      <c r="H38" s="41"/>
      <c r="J38" s="39"/>
      <c r="K38" s="41"/>
      <c r="M38" s="42"/>
    </row>
    <row r="39" spans="5:13">
      <c r="F39" s="41"/>
      <c r="H39" s="41"/>
      <c r="J39" s="39"/>
      <c r="K39" s="41"/>
      <c r="M39" s="42"/>
    </row>
    <row r="40" spans="5:13">
      <c r="F40" s="41"/>
      <c r="H40" s="41"/>
      <c r="J40" s="39"/>
      <c r="K40" s="41"/>
      <c r="M40" s="42"/>
    </row>
    <row r="41" spans="5:13">
      <c r="F41" s="41"/>
      <c r="H41" s="41"/>
      <c r="J41" s="39"/>
      <c r="K41" s="41"/>
      <c r="M41" s="42"/>
    </row>
    <row r="42" spans="5:13">
      <c r="F42" s="41"/>
      <c r="H42" s="41"/>
      <c r="J42" s="39"/>
      <c r="K42" s="41"/>
      <c r="M42" s="42"/>
    </row>
    <row r="43" spans="5:13">
      <c r="F43" s="41"/>
      <c r="H43" s="41"/>
      <c r="J43" s="39"/>
      <c r="K43" s="41"/>
      <c r="M43" s="42"/>
    </row>
    <row r="44" spans="5:13">
      <c r="F44" s="41"/>
      <c r="H44" s="41"/>
      <c r="J44" s="39"/>
      <c r="K44" s="41"/>
      <c r="M44" s="42"/>
    </row>
    <row r="45" spans="5:13">
      <c r="E45" s="42"/>
      <c r="F45" s="41"/>
      <c r="H45" s="41"/>
      <c r="J45" s="39"/>
      <c r="K45" s="41"/>
      <c r="M45" s="42"/>
    </row>
    <row r="46" spans="5:13">
      <c r="F46" s="41"/>
      <c r="H46" s="41"/>
      <c r="J46" s="39"/>
      <c r="K46" s="41"/>
      <c r="M46" s="42"/>
    </row>
    <row r="47" spans="5:13">
      <c r="F47" s="41"/>
      <c r="G47" s="15"/>
      <c r="H47" s="41"/>
      <c r="I47" s="15"/>
      <c r="J47" s="39"/>
      <c r="K47" s="41"/>
      <c r="L47" s="15"/>
      <c r="M47" s="42"/>
    </row>
    <row r="48" spans="5:13">
      <c r="F48" s="41"/>
      <c r="H48" s="41"/>
      <c r="K48" s="41"/>
    </row>
    <row r="49" spans="6:13">
      <c r="F49" s="41"/>
      <c r="H49" s="41"/>
      <c r="K49" s="41"/>
    </row>
    <row r="50" spans="6:13">
      <c r="F50" s="41"/>
      <c r="H50" s="41"/>
      <c r="I50" s="43"/>
      <c r="K50" s="41"/>
    </row>
    <row r="51" spans="6:13">
      <c r="F51" s="41"/>
      <c r="H51" s="41"/>
      <c r="K51" s="41"/>
    </row>
    <row r="52" spans="6:13">
      <c r="F52" s="41"/>
      <c r="H52" s="41"/>
      <c r="K52" s="41"/>
    </row>
    <row r="53" spans="6:13">
      <c r="F53" s="41"/>
      <c r="G53" s="43"/>
      <c r="H53" s="41"/>
      <c r="K53" s="41"/>
    </row>
    <row r="54" spans="6:13">
      <c r="F54" s="41"/>
      <c r="G54" s="43"/>
      <c r="H54" s="41"/>
      <c r="K54" s="41"/>
    </row>
    <row r="55" spans="6:13">
      <c r="F55" s="41"/>
      <c r="G55" s="43"/>
      <c r="H55" s="41"/>
      <c r="K55" s="41"/>
    </row>
    <row r="56" spans="6:13">
      <c r="F56" s="41"/>
      <c r="G56" s="43"/>
      <c r="H56" s="41"/>
      <c r="I56" s="43"/>
      <c r="K56" s="41"/>
      <c r="L56" s="43"/>
      <c r="M56" s="42"/>
    </row>
    <row r="57" spans="6:13">
      <c r="F57" s="41"/>
      <c r="G57" s="43"/>
      <c r="H57" s="41"/>
      <c r="K57" s="41"/>
    </row>
  </sheetData>
  <phoneticPr fontId="3"/>
  <pageMargins left="0.70866141732283472" right="0.70866141732283472" top="0.74803149606299213" bottom="0.74803149606299213" header="0.31496062992125984" footer="0.31496062992125984"/>
  <pageSetup paperSize="9" scale="74" orientation="portrait" r:id="rId1"/>
  <headerFooter>
    <oddHeader>&amp;R&amp;"Times New Roman,標準"&amp;8JICA Climate-FIT Version 4.0, March 2022
Japan International Cooperation Agency</oddHead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Inputs &amp; Outputs</vt:lpstr>
      <vt:lpstr>Calculations</vt:lpstr>
      <vt:lpstr>Default value</vt:lpstr>
      <vt:lpstr>Calculations!Print_Area</vt:lpstr>
      <vt:lpstr>'Default value'!Print_Area</vt:lpstr>
      <vt:lpstr>'Inputs &amp; Outputs'!Print_Area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Motoda</dc:creator>
  <cp:lastModifiedBy>Yasuki Shirakawa</cp:lastModifiedBy>
  <cp:lastPrinted>2019-09-17T07:21:02Z</cp:lastPrinted>
  <dcterms:created xsi:type="dcterms:W3CDTF">2012-01-13T02:28:29Z</dcterms:created>
  <dcterms:modified xsi:type="dcterms:W3CDTF">2024-01-22T04:06:41Z</dcterms:modified>
</cp:coreProperties>
</file>