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/計算シート修正版0225/"/>
    </mc:Choice>
  </mc:AlternateContent>
  <xr:revisionPtr revIDLastSave="0" documentId="13_ncr:1_{BFFF1AD0-0E1B-FD4C-861A-988A16724596}" xr6:coauthVersionLast="47" xr6:coauthVersionMax="47" xr10:uidLastSave="{00000000-0000-0000-0000-000000000000}"/>
  <bookViews>
    <workbookView xWindow="0" yWindow="500" windowWidth="25580" windowHeight="2830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Calculations!$A$1:$F$34</definedName>
    <definedName name="_xlnm.Print_Area" localSheetId="2">'Default value'!$A$1:$G$10</definedName>
    <definedName name="_xlnm.Print_Area" localSheetId="0">'Inputs &amp; Outputs'!$A$1:$F$42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43" l="1"/>
  <c r="C32" i="44" l="1"/>
  <c r="C31" i="44"/>
  <c r="C30" i="44"/>
  <c r="C28" i="44"/>
  <c r="C27" i="44"/>
  <c r="C26" i="44"/>
  <c r="C25" i="44"/>
  <c r="C24" i="44"/>
  <c r="C23" i="44"/>
  <c r="C22" i="44"/>
  <c r="C21" i="44"/>
  <c r="C15" i="44"/>
  <c r="C14" i="44"/>
  <c r="C13" i="44"/>
  <c r="C11" i="44"/>
  <c r="C10" i="44"/>
  <c r="C9" i="44"/>
  <c r="C8" i="44"/>
  <c r="C7" i="44"/>
  <c r="E30" i="44"/>
  <c r="E31" i="44"/>
  <c r="E32" i="44"/>
  <c r="E21" i="44"/>
  <c r="E22" i="44"/>
  <c r="E23" i="44"/>
  <c r="E24" i="44"/>
  <c r="E25" i="44"/>
  <c r="E26" i="44"/>
  <c r="E27" i="44"/>
  <c r="E28" i="44"/>
  <c r="E13" i="44"/>
  <c r="E14" i="44"/>
  <c r="E15" i="44"/>
  <c r="E12" i="44"/>
  <c r="E7" i="44"/>
  <c r="E8" i="44"/>
  <c r="E9" i="44"/>
  <c r="E10" i="44"/>
  <c r="E11" i="44"/>
  <c r="E20" i="44" l="1"/>
  <c r="E19" i="44" s="1"/>
  <c r="E29" i="44"/>
  <c r="E6" i="44"/>
  <c r="E5" i="44" s="1"/>
  <c r="E14" i="43"/>
  <c r="E12" i="43"/>
  <c r="E13" i="43"/>
</calcChain>
</file>

<file path=xl/sharedStrings.xml><?xml version="1.0" encoding="utf-8"?>
<sst xmlns="http://schemas.openxmlformats.org/spreadsheetml/2006/main" count="142" uniqueCount="72">
  <si>
    <t>Emission Reduction</t>
    <phoneticPr fontId="3"/>
  </si>
  <si>
    <t>Baseline emission</t>
    <phoneticPr fontId="3"/>
  </si>
  <si>
    <t>Project emission</t>
    <phoneticPr fontId="3"/>
  </si>
  <si>
    <t>Inputs</t>
    <phoneticPr fontId="3"/>
  </si>
  <si>
    <t>Description</t>
    <phoneticPr fontId="3"/>
  </si>
  <si>
    <t>Value</t>
    <phoneticPr fontId="3"/>
  </si>
  <si>
    <t>Unit</t>
    <phoneticPr fontId="3"/>
  </si>
  <si>
    <t>*Input only orange cell</t>
    <phoneticPr fontId="3"/>
  </si>
  <si>
    <t>Type</t>
    <phoneticPr fontId="3"/>
  </si>
  <si>
    <t>Emission reduction</t>
    <phoneticPr fontId="3"/>
  </si>
  <si>
    <t>Project emission</t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</si>
  <si>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</si>
  <si>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BE</t>
    </r>
    <r>
      <rPr>
        <vertAlign val="subscript"/>
        <sz val="11"/>
        <color indexed="8"/>
        <rFont val="Arial"/>
        <family val="2"/>
      </rPr>
      <t>y</t>
    </r>
    <phoneticPr fontId="3"/>
  </si>
  <si>
    <r>
      <t>PE</t>
    </r>
    <r>
      <rPr>
        <vertAlign val="subscript"/>
        <sz val="11"/>
        <color indexed="8"/>
        <rFont val="Arial"/>
        <family val="2"/>
      </rPr>
      <t>y</t>
    </r>
    <phoneticPr fontId="3"/>
  </si>
  <si>
    <t>t/year</t>
    <phoneticPr fontId="3"/>
  </si>
  <si>
    <r>
      <t>η</t>
    </r>
    <r>
      <rPr>
        <vertAlign val="subscript"/>
        <sz val="11"/>
        <color indexed="8"/>
        <rFont val="Arial"/>
        <family val="2"/>
      </rPr>
      <t>BL</t>
    </r>
    <phoneticPr fontId="3"/>
  </si>
  <si>
    <r>
      <t>η</t>
    </r>
    <r>
      <rPr>
        <vertAlign val="subscript"/>
        <sz val="11"/>
        <color indexed="8"/>
        <rFont val="Arial"/>
        <family val="2"/>
      </rPr>
      <t>PJ</t>
    </r>
    <phoneticPr fontId="3"/>
  </si>
  <si>
    <t>%</t>
    <phoneticPr fontId="3"/>
  </si>
  <si>
    <t>%</t>
    <phoneticPr fontId="3"/>
  </si>
  <si>
    <t>%</t>
    <phoneticPr fontId="3"/>
  </si>
  <si>
    <t>New natural gas fired boiler (w/o condenser)</t>
    <phoneticPr fontId="3"/>
  </si>
  <si>
    <t xml:space="preserve">New oil fired boiler </t>
    <phoneticPr fontId="3"/>
  </si>
  <si>
    <t xml:space="preserve">New coal fireed boiler </t>
    <phoneticPr fontId="3"/>
  </si>
  <si>
    <t xml:space="preserve">Old coal fired boiler </t>
    <phoneticPr fontId="3"/>
  </si>
  <si>
    <t>Old natural gas fired boiler (w/o condenser)</t>
    <phoneticPr fontId="3"/>
  </si>
  <si>
    <t>Heat/steam generation efficiency of the system in the baseline</t>
    <phoneticPr fontId="3"/>
  </si>
  <si>
    <t>Heat/steam generation efficiency of the system in the project</t>
    <phoneticPr fontId="3"/>
  </si>
  <si>
    <t>Source: CDM Tool to determine the baseline efficiency of thermal or electric energy generation systems, ver.1</t>
    <phoneticPr fontId="3"/>
  </si>
  <si>
    <t xml:space="preserve">Old oil fired boiler </t>
    <phoneticPr fontId="3"/>
  </si>
  <si>
    <t>Table  Default Values of Boiler Efficiencies</t>
    <phoneticPr fontId="3"/>
  </si>
  <si>
    <t>10. Energy / Heat and Electricity Generation Facility/Fuel Switch</t>
    <phoneticPr fontId="3"/>
  </si>
  <si>
    <t>Emission reduction</t>
    <phoneticPr fontId="3"/>
  </si>
  <si>
    <t>Parameter</t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</si>
  <si>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</si>
  <si>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ER</t>
    </r>
    <r>
      <rPr>
        <vertAlign val="subscript"/>
        <sz val="11"/>
        <color indexed="8"/>
        <rFont val="Arial"/>
        <family val="2"/>
      </rPr>
      <t>y</t>
    </r>
    <phoneticPr fontId="3"/>
  </si>
  <si>
    <r>
      <t>EF</t>
    </r>
    <r>
      <rPr>
        <vertAlign val="subscript"/>
        <sz val="11"/>
        <color indexed="8"/>
        <rFont val="Arial"/>
        <family val="2"/>
      </rPr>
      <t>fuel,i</t>
    </r>
    <phoneticPr fontId="3"/>
  </si>
  <si>
    <t>t/year</t>
  </si>
  <si>
    <t>%</t>
  </si>
  <si>
    <r>
      <t>(1) Production of the facility</t>
    </r>
    <r>
      <rPr>
        <sz val="12"/>
        <color rgb="FFFF0000"/>
        <rFont val="Arial"/>
        <family val="2"/>
      </rPr>
      <t xml:space="preserve"> is not increased </t>
    </r>
    <r>
      <rPr>
        <sz val="11"/>
        <color indexed="8"/>
        <rFont val="Arial"/>
        <family val="2"/>
      </rPr>
      <t xml:space="preserve">compared to the production of the baseline facility.  </t>
    </r>
  </si>
  <si>
    <r>
      <t>(2) Production of the facility</t>
    </r>
    <r>
      <rPr>
        <sz val="12"/>
        <color rgb="FFFF0000"/>
        <rFont val="Arial"/>
        <family val="2"/>
      </rPr>
      <t xml:space="preserve"> is increased </t>
    </r>
    <r>
      <rPr>
        <sz val="11"/>
        <color indexed="8"/>
        <rFont val="Arial"/>
        <family val="2"/>
      </rPr>
      <t xml:space="preserve">compared to the production of the baseline facility.  </t>
    </r>
  </si>
  <si>
    <r>
      <t>Q</t>
    </r>
    <r>
      <rPr>
        <vertAlign val="subscript"/>
        <sz val="11"/>
        <color indexed="8"/>
        <rFont val="Arial"/>
        <family val="2"/>
      </rPr>
      <t>BL</t>
    </r>
  </si>
  <si>
    <t>TJ/y</t>
  </si>
  <si>
    <r>
      <t>Q</t>
    </r>
    <r>
      <rPr>
        <vertAlign val="subscript"/>
        <sz val="11"/>
        <color indexed="8"/>
        <rFont val="Arial"/>
        <family val="2"/>
      </rPr>
      <t>PJ</t>
    </r>
  </si>
  <si>
    <r>
      <t>η</t>
    </r>
    <r>
      <rPr>
        <vertAlign val="subscript"/>
        <sz val="11"/>
        <color indexed="8"/>
        <rFont val="Arial"/>
        <family val="2"/>
      </rPr>
      <t>BL,country</t>
    </r>
  </si>
  <si>
    <t>Energy efficiency of the most comon industrial facility in the country where the project is implemented</t>
  </si>
  <si>
    <t>%</t>
    <phoneticPr fontId="3"/>
  </si>
  <si>
    <t>(1)</t>
  </si>
  <si>
    <t xml:space="preserve">Production of the facility is not increased compared to the production of the baseline facility.  </t>
  </si>
  <si>
    <t>(2)</t>
  </si>
  <si>
    <t xml:space="preserve">Production of the facility is increased compared to the production of the baseline facility.  </t>
  </si>
  <si>
    <t>*Please provide the source of each data</t>
    <phoneticPr fontId="3"/>
  </si>
  <si>
    <t>Source</t>
    <phoneticPr fontId="3"/>
  </si>
  <si>
    <t>TJ/Gg</t>
    <phoneticPr fontId="3"/>
  </si>
  <si>
    <r>
      <t>kgCO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3"/>
  </si>
  <si>
    <r>
      <t>kg-CO</t>
    </r>
    <r>
      <rPr>
        <vertAlign val="subscript"/>
        <sz val="11"/>
        <color rgb="FF000000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3"/>
  </si>
  <si>
    <t xml:space="preserve">Energy output in year y after project implementation </t>
    <phoneticPr fontId="3"/>
  </si>
  <si>
    <t>Energy output in year y in the baseline scenario</t>
    <phoneticPr fontId="3"/>
  </si>
  <si>
    <t>Heat/steam generation efficiency of the system in the baseline scenario</t>
    <phoneticPr fontId="3"/>
  </si>
  <si>
    <r>
      <t>FC</t>
    </r>
    <r>
      <rPr>
        <vertAlign val="subscript"/>
        <sz val="11"/>
        <color indexed="8"/>
        <rFont val="Arial"/>
        <family val="2"/>
      </rPr>
      <t>PJ,i,y</t>
    </r>
    <phoneticPr fontId="3"/>
  </si>
  <si>
    <t>Consumption of the fuel i used in the project</t>
    <phoneticPr fontId="3"/>
  </si>
  <si>
    <r>
      <t>NCV</t>
    </r>
    <r>
      <rPr>
        <vertAlign val="subscript"/>
        <sz val="11"/>
        <color indexed="8"/>
        <rFont val="Arial"/>
        <family val="2"/>
      </rPr>
      <t>i</t>
    </r>
    <phoneticPr fontId="3"/>
  </si>
  <si>
    <t>Net caloric value of the fuel i used in the project</t>
    <phoneticPr fontId="3"/>
  </si>
  <si>
    <r>
      <t>EF</t>
    </r>
    <r>
      <rPr>
        <vertAlign val="subscript"/>
        <sz val="11"/>
        <color indexed="8"/>
        <rFont val="Arial"/>
        <family val="2"/>
      </rPr>
      <t>fuel,BL</t>
    </r>
    <phoneticPr fontId="3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</si>
  <si>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fuel i used in the project</t>
    </r>
    <phoneticPr fontId="3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</si>
  <si>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fuel used in the baseline scenario</t>
    </r>
    <phoneticPr fontId="3"/>
  </si>
  <si>
    <r>
      <t>P</t>
    </r>
    <r>
      <rPr>
        <sz val="16"/>
        <color indexed="8"/>
        <rFont val="Arial"/>
        <family val="2"/>
      </rPr>
      <t>roject Name</t>
    </r>
    <phoneticPr fontId="3"/>
  </si>
  <si>
    <t>Country</t>
    <phoneticPr fontId="3"/>
  </si>
  <si>
    <t>Scope 1</t>
    <phoneticPr fontId="3"/>
  </si>
  <si>
    <t>Scope 2</t>
    <phoneticPr fontId="3"/>
  </si>
  <si>
    <t>Scope 3</t>
    <phoneticPr fontId="3"/>
  </si>
  <si>
    <t>Total</t>
    <phoneticPr fontId="3"/>
  </si>
  <si>
    <t>-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</si>
</sst>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#,##0.0;[Red]\-#,##0.0"/>
    <numFmt numFmtId="178" formatCode="0.0"/>
    <numFmt numFmtId="179" formatCode="0.0000_ "/>
    <numFmt numFmtId="180" formatCode="0.0_);[Red]\(0.0\)"/>
    <numFmt numFmtId="181" formatCode="0.0000_);[Red]\(0.0000\)"/>
    <numFmt numFmtId="182" formatCode="0_);[Red]\(0\)"/>
    <numFmt numFmtId="183" formatCode="0_ "/>
  </numFmts>
  <fonts count="2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ＭＳ Ｐゴシック"/>
      <family val="3"/>
      <charset val="128"/>
    </font>
    <font>
      <sz val="12"/>
      <color rgb="FFFF0000"/>
      <name val="Arial"/>
      <family val="2"/>
    </font>
    <font>
      <vertAlign val="subscript"/>
      <sz val="11"/>
      <color rgb="FF000000"/>
      <name val="Arial"/>
      <family val="2"/>
    </font>
    <font>
      <sz val="12"/>
      <color indexed="8"/>
      <name val="Arial"/>
      <family val="2"/>
    </font>
    <font>
      <sz val="6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auto="1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auto="1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indexed="23"/>
      </left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 style="thin">
        <color theme="1" tint="0.34998626667073579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9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7" borderId="11" applyNumberFormat="0" applyFont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8" xfId="0" applyFont="1" applyFill="1" applyBorder="1">
      <alignment vertical="center"/>
    </xf>
    <xf numFmtId="0" fontId="8" fillId="5" borderId="9" xfId="0" applyFont="1" applyFill="1" applyBorder="1">
      <alignment vertical="center"/>
    </xf>
    <xf numFmtId="38" fontId="11" fillId="8" borderId="1" xfId="233" applyNumberFormat="1" applyFont="1" applyBorder="1" applyAlignment="1">
      <alignment vertical="center"/>
    </xf>
    <xf numFmtId="0" fontId="8" fillId="5" borderId="1" xfId="0" applyFont="1" applyFill="1" applyBorder="1">
      <alignment vertical="center"/>
    </xf>
    <xf numFmtId="0" fontId="8" fillId="5" borderId="13" xfId="0" applyFont="1" applyFill="1" applyBorder="1">
      <alignment vertical="center"/>
    </xf>
    <xf numFmtId="0" fontId="8" fillId="5" borderId="14" xfId="0" applyFont="1" applyFill="1" applyBorder="1">
      <alignment vertical="center"/>
    </xf>
    <xf numFmtId="38" fontId="11" fillId="8" borderId="2" xfId="233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>
      <alignment vertical="center"/>
    </xf>
    <xf numFmtId="0" fontId="14" fillId="0" borderId="0" xfId="0" applyFont="1">
      <alignment vertical="center"/>
    </xf>
    <xf numFmtId="0" fontId="8" fillId="4" borderId="4" xfId="0" applyFont="1" applyFill="1" applyBorder="1">
      <alignment vertical="center"/>
    </xf>
    <xf numFmtId="0" fontId="8" fillId="0" borderId="5" xfId="0" applyFont="1" applyBorder="1">
      <alignment vertical="center"/>
    </xf>
    <xf numFmtId="0" fontId="8" fillId="4" borderId="6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4" borderId="7" xfId="0" applyFont="1" applyFill="1" applyBorder="1">
      <alignment vertical="center"/>
    </xf>
    <xf numFmtId="0" fontId="8" fillId="5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8" fillId="0" borderId="0" xfId="156" applyFont="1" applyFill="1" applyBorder="1" applyAlignment="1">
      <alignment vertical="center"/>
    </xf>
    <xf numFmtId="0" fontId="8" fillId="0" borderId="0" xfId="156" applyFont="1" applyFill="1" applyBorder="1" applyAlignment="1">
      <alignment horizontal="center" vertical="center"/>
    </xf>
    <xf numFmtId="0" fontId="8" fillId="0" borderId="0" xfId="156" applyFont="1" applyFill="1" applyBorder="1" applyAlignment="1">
      <alignment vertical="center" shrinkToFit="1"/>
    </xf>
    <xf numFmtId="176" fontId="8" fillId="0" borderId="0" xfId="0" applyNumberFormat="1" applyFont="1">
      <alignment vertical="center"/>
    </xf>
    <xf numFmtId="0" fontId="8" fillId="0" borderId="0" xfId="156" applyFont="1" applyFill="1" applyBorder="1" applyAlignment="1">
      <alignment horizontal="right" vertical="center"/>
    </xf>
    <xf numFmtId="178" fontId="8" fillId="0" borderId="0" xfId="156" applyNumberFormat="1" applyFont="1" applyFill="1" applyBorder="1" applyAlignment="1">
      <alignment vertical="center"/>
    </xf>
    <xf numFmtId="178" fontId="8" fillId="0" borderId="0" xfId="0" applyNumberFormat="1" applyFont="1">
      <alignment vertical="center"/>
    </xf>
    <xf numFmtId="179" fontId="8" fillId="0" borderId="0" xfId="0" applyNumberFormat="1" applyFont="1">
      <alignment vertical="center"/>
    </xf>
    <xf numFmtId="38" fontId="8" fillId="0" borderId="0" xfId="1" applyFont="1">
      <alignment vertical="center"/>
    </xf>
    <xf numFmtId="2" fontId="8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8" fillId="5" borderId="15" xfId="0" applyFont="1" applyFill="1" applyBorder="1">
      <alignment vertical="center"/>
    </xf>
    <xf numFmtId="180" fontId="8" fillId="0" borderId="1" xfId="1" applyNumberFormat="1" applyFont="1" applyFill="1" applyBorder="1">
      <alignment vertical="center"/>
    </xf>
    <xf numFmtId="0" fontId="16" fillId="0" borderId="0" xfId="0" applyFont="1">
      <alignment vertical="center"/>
    </xf>
    <xf numFmtId="183" fontId="8" fillId="2" borderId="1" xfId="1" applyNumberFormat="1" applyFont="1" applyFill="1" applyBorder="1">
      <alignment vertical="center"/>
    </xf>
    <xf numFmtId="182" fontId="8" fillId="0" borderId="1" xfId="1" applyNumberFormat="1" applyFont="1" applyFill="1" applyBorder="1">
      <alignment vertical="center"/>
    </xf>
    <xf numFmtId="181" fontId="8" fillId="0" borderId="12" xfId="1" applyNumberFormat="1" applyFont="1" applyFill="1" applyBorder="1">
      <alignment vertical="center"/>
    </xf>
    <xf numFmtId="0" fontId="8" fillId="9" borderId="1" xfId="1" applyNumberFormat="1" applyFont="1" applyFill="1" applyBorder="1">
      <alignment vertical="center"/>
    </xf>
    <xf numFmtId="0" fontId="8" fillId="0" borderId="5" xfId="1" applyNumberFormat="1" applyFont="1" applyBorder="1">
      <alignment vertical="center"/>
    </xf>
    <xf numFmtId="0" fontId="8" fillId="0" borderId="1" xfId="1" applyNumberFormat="1" applyFont="1" applyFill="1" applyBorder="1">
      <alignment vertical="center"/>
    </xf>
    <xf numFmtId="0" fontId="8" fillId="0" borderId="10" xfId="1" applyNumberFormat="1" applyFont="1" applyFill="1" applyBorder="1">
      <alignment vertical="center"/>
    </xf>
    <xf numFmtId="0" fontId="8" fillId="0" borderId="12" xfId="1" applyNumberFormat="1" applyFont="1" applyFill="1" applyBorder="1">
      <alignment vertical="center"/>
    </xf>
    <xf numFmtId="0" fontId="8" fillId="5" borderId="17" xfId="0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8" fillId="5" borderId="18" xfId="0" applyFont="1" applyFill="1" applyBorder="1">
      <alignment vertical="center"/>
    </xf>
    <xf numFmtId="0" fontId="8" fillId="5" borderId="19" xfId="0" applyFont="1" applyFill="1" applyBorder="1">
      <alignment vertical="center"/>
    </xf>
    <xf numFmtId="0" fontId="8" fillId="5" borderId="20" xfId="0" applyFont="1" applyFill="1" applyBorder="1">
      <alignment vertical="center"/>
    </xf>
    <xf numFmtId="0" fontId="9" fillId="6" borderId="8" xfId="0" applyFont="1" applyFill="1" applyBorder="1">
      <alignment vertical="center"/>
    </xf>
    <xf numFmtId="0" fontId="8" fillId="6" borderId="21" xfId="0" applyFont="1" applyFill="1" applyBorder="1">
      <alignment vertical="center"/>
    </xf>
    <xf numFmtId="0" fontId="9" fillId="6" borderId="22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8" fillId="4" borderId="23" xfId="0" applyFont="1" applyFill="1" applyBorder="1">
      <alignment vertical="center"/>
    </xf>
    <xf numFmtId="0" fontId="8" fillId="4" borderId="24" xfId="0" applyFont="1" applyFill="1" applyBorder="1">
      <alignment vertical="center"/>
    </xf>
    <xf numFmtId="0" fontId="8" fillId="4" borderId="25" xfId="0" applyFont="1" applyFill="1" applyBorder="1">
      <alignment vertical="center"/>
    </xf>
    <xf numFmtId="182" fontId="8" fillId="0" borderId="26" xfId="1" applyNumberFormat="1" applyFont="1" applyFill="1" applyBorder="1">
      <alignment vertical="center"/>
    </xf>
    <xf numFmtId="0" fontId="8" fillId="4" borderId="27" xfId="0" applyFont="1" applyFill="1" applyBorder="1">
      <alignment vertical="center"/>
    </xf>
    <xf numFmtId="0" fontId="8" fillId="0" borderId="28" xfId="0" applyFont="1" applyBorder="1">
      <alignment vertical="center"/>
    </xf>
    <xf numFmtId="0" fontId="8" fillId="5" borderId="1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8" fillId="0" borderId="0" xfId="1" applyNumberFormat="1" applyFont="1" applyFill="1" applyBorder="1">
      <alignment vertical="center"/>
    </xf>
    <xf numFmtId="0" fontId="8" fillId="0" borderId="0" xfId="0" quotePrefix="1" applyFont="1">
      <alignment vertical="center"/>
    </xf>
    <xf numFmtId="0" fontId="8" fillId="5" borderId="1" xfId="0" applyFont="1" applyFill="1" applyBorder="1" applyAlignment="1">
      <alignment vertical="center" shrinkToFit="1"/>
    </xf>
    <xf numFmtId="180" fontId="8" fillId="0" borderId="0" xfId="1" applyNumberFormat="1" applyFont="1" applyFill="1" applyBorder="1">
      <alignment vertical="center"/>
    </xf>
    <xf numFmtId="0" fontId="8" fillId="0" borderId="17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9" fillId="3" borderId="29" xfId="0" applyFont="1" applyFill="1" applyBorder="1" applyAlignment="1">
      <alignment horizontal="center" vertical="center"/>
    </xf>
    <xf numFmtId="0" fontId="8" fillId="10" borderId="1" xfId="1" applyNumberFormat="1" applyFont="1" applyFill="1" applyBorder="1">
      <alignment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5" borderId="31" xfId="0" applyFont="1" applyFill="1" applyBorder="1">
      <alignment vertical="center"/>
    </xf>
    <xf numFmtId="0" fontId="8" fillId="5" borderId="32" xfId="0" applyFont="1" applyFill="1" applyBorder="1">
      <alignment vertical="center"/>
    </xf>
    <xf numFmtId="38" fontId="11" fillId="8" borderId="32" xfId="233" applyNumberFormat="1" applyFont="1" applyBorder="1" applyAlignment="1">
      <alignment vertical="center"/>
    </xf>
    <xf numFmtId="0" fontId="8" fillId="5" borderId="33" xfId="0" applyFont="1" applyFill="1" applyBorder="1">
      <alignment vertical="center"/>
    </xf>
    <xf numFmtId="0" fontId="8" fillId="5" borderId="34" xfId="0" applyFont="1" applyFill="1" applyBorder="1">
      <alignment vertical="center"/>
    </xf>
    <xf numFmtId="0" fontId="8" fillId="5" borderId="35" xfId="0" applyFont="1" applyFill="1" applyBorder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39" xfId="0" applyFont="1" applyFill="1" applyBorder="1">
      <alignment vertical="center"/>
    </xf>
    <xf numFmtId="0" fontId="19" fillId="10" borderId="13" xfId="0" applyFont="1" applyFill="1" applyBorder="1" applyAlignment="1">
      <alignment horizontal="left" vertical="center"/>
    </xf>
    <xf numFmtId="0" fontId="1" fillId="10" borderId="30" xfId="0" applyFont="1" applyFill="1" applyBorder="1" applyAlignment="1">
      <alignment horizontal="left" vertical="center"/>
    </xf>
    <xf numFmtId="0" fontId="1" fillId="10" borderId="14" xfId="0" applyFont="1" applyFill="1" applyBorder="1" applyAlignment="1">
      <alignment horizontal="left" vertical="center"/>
    </xf>
    <xf numFmtId="0" fontId="8" fillId="5" borderId="36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38" fontId="11" fillId="8" borderId="32" xfId="1" applyFont="1" applyFill="1" applyBorder="1" applyAlignment="1">
      <alignment horizontal="center" vertical="center"/>
    </xf>
  </cellXfs>
  <cellStyles count="390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良い" xfId="233" builtinId="26"/>
  </cellStyles>
  <dxfs count="1"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6"/>
  <sheetViews>
    <sheetView tabSelected="1" zoomScaleNormal="100" zoomScaleSheetLayoutView="100" workbookViewId="0">
      <selection activeCell="E17" sqref="E17"/>
    </sheetView>
  </sheetViews>
  <sheetFormatPr baseColWidth="10" defaultColWidth="8.83203125" defaultRowHeight="14"/>
  <cols>
    <col min="1" max="1" width="3.33203125" style="2" customWidth="1"/>
    <col min="2" max="2" width="10.6640625" style="15" customWidth="1"/>
    <col min="3" max="3" width="53.5" style="2" customWidth="1"/>
    <col min="4" max="4" width="13.5" style="2" bestFit="1" customWidth="1"/>
    <col min="5" max="5" width="12.6640625" style="2" customWidth="1"/>
    <col min="6" max="6" width="19.83203125" style="2" customWidth="1"/>
    <col min="7" max="7" width="40.83203125" style="2" customWidth="1"/>
    <col min="8" max="16384" width="8.83203125" style="2"/>
  </cols>
  <sheetData>
    <row r="1" spans="2:6" ht="26.25" customHeight="1">
      <c r="B1" s="1" t="s">
        <v>30</v>
      </c>
    </row>
    <row r="2" spans="2:6" ht="19" customHeight="1"/>
    <row r="3" spans="2:6" ht="19" customHeight="1">
      <c r="B3" s="1" t="s">
        <v>65</v>
      </c>
    </row>
    <row r="4" spans="2:6" ht="19" customHeight="1">
      <c r="B4" s="89"/>
      <c r="C4" s="90"/>
      <c r="D4" s="90"/>
      <c r="E4" s="90"/>
      <c r="F4" s="91"/>
    </row>
    <row r="5" spans="2:6" ht="19" customHeight="1">
      <c r="B5" s="79"/>
      <c r="C5" s="80"/>
      <c r="D5" s="80"/>
      <c r="E5" s="80"/>
      <c r="F5" s="80"/>
    </row>
    <row r="6" spans="2:6" ht="19.5" customHeight="1">
      <c r="B6" s="1" t="s">
        <v>66</v>
      </c>
    </row>
    <row r="7" spans="2:6" ht="19" customHeight="1">
      <c r="B7" s="89"/>
      <c r="C7" s="90"/>
      <c r="D7" s="90"/>
      <c r="E7" s="90"/>
      <c r="F7" s="91"/>
    </row>
    <row r="8" spans="2:6" ht="19" customHeight="1"/>
    <row r="9" spans="2:6" ht="18" customHeight="1"/>
    <row r="10" spans="2:6" ht="18" customHeight="1">
      <c r="B10" s="1" t="s">
        <v>0</v>
      </c>
    </row>
    <row r="11" spans="2:6" ht="18" customHeight="1">
      <c r="B11" s="3"/>
      <c r="C11" s="4"/>
      <c r="D11" s="4"/>
      <c r="E11" s="5" t="s">
        <v>5</v>
      </c>
      <c r="F11" s="6" t="s">
        <v>6</v>
      </c>
    </row>
    <row r="12" spans="2:6" ht="18" customHeight="1">
      <c r="B12" s="7" t="s">
        <v>34</v>
      </c>
      <c r="C12" s="8" t="s">
        <v>31</v>
      </c>
      <c r="D12" s="9"/>
      <c r="E12" s="10" t="e">
        <f>IF(Calculations!E19=0,Calculations!E5,Calculations!E19)</f>
        <v>#DIV/0!</v>
      </c>
      <c r="F12" s="11" t="s">
        <v>11</v>
      </c>
    </row>
    <row r="13" spans="2:6" ht="18" customHeight="1">
      <c r="B13" s="87" t="s">
        <v>12</v>
      </c>
      <c r="C13" s="12" t="s">
        <v>1</v>
      </c>
      <c r="D13" s="13"/>
      <c r="E13" s="14" t="e">
        <f>IF(Calculations!E19=0,Calculations!E6,Calculations!E20)</f>
        <v>#DIV/0!</v>
      </c>
      <c r="F13" s="11" t="s">
        <v>11</v>
      </c>
    </row>
    <row r="14" spans="2:6" ht="18" customHeight="1">
      <c r="B14" s="92" t="s">
        <v>13</v>
      </c>
      <c r="C14" s="88" t="s">
        <v>2</v>
      </c>
      <c r="D14" s="84" t="s">
        <v>70</v>
      </c>
      <c r="E14" s="14">
        <f>IF(Calculations!E19=0,Calculations!E12,Calculations!E29)</f>
        <v>0</v>
      </c>
      <c r="F14" s="11" t="s">
        <v>11</v>
      </c>
    </row>
    <row r="15" spans="2:6" ht="18" customHeight="1">
      <c r="B15" s="93"/>
      <c r="C15" s="81"/>
      <c r="D15" s="82" t="s">
        <v>67</v>
      </c>
      <c r="E15" s="83">
        <f>IF(Calculations!E19=0,Calculations!E12,Calculations!E29)</f>
        <v>0</v>
      </c>
      <c r="F15" s="84" t="s">
        <v>11</v>
      </c>
    </row>
    <row r="16" spans="2:6" ht="18" customHeight="1">
      <c r="B16" s="93"/>
      <c r="C16" s="81"/>
      <c r="D16" s="82" t="s">
        <v>68</v>
      </c>
      <c r="E16" s="95" t="s">
        <v>71</v>
      </c>
      <c r="F16" s="84" t="s">
        <v>11</v>
      </c>
    </row>
    <row r="17" spans="2:7" ht="18" customHeight="1">
      <c r="B17" s="94"/>
      <c r="C17" s="85"/>
      <c r="D17" s="82" t="s">
        <v>69</v>
      </c>
      <c r="E17" s="95" t="s">
        <v>71</v>
      </c>
      <c r="F17" s="86" t="s">
        <v>11</v>
      </c>
    </row>
    <row r="18" spans="2:7" ht="18" customHeight="1">
      <c r="E18" s="16"/>
    </row>
    <row r="19" spans="2:7" ht="18" customHeight="1">
      <c r="E19" s="16"/>
    </row>
    <row r="20" spans="2:7" ht="18" customHeight="1">
      <c r="B20" s="1" t="s">
        <v>3</v>
      </c>
      <c r="C20" s="17"/>
      <c r="D20" s="17"/>
      <c r="F20" s="18"/>
    </row>
    <row r="21" spans="2:7" ht="18" customHeight="1">
      <c r="B21" s="72" t="s">
        <v>38</v>
      </c>
      <c r="C21" s="17"/>
      <c r="D21" s="17"/>
      <c r="E21" s="76" t="s">
        <v>7</v>
      </c>
      <c r="F21" s="18"/>
      <c r="G21" s="76" t="s">
        <v>50</v>
      </c>
    </row>
    <row r="22" spans="2:7" ht="18" customHeight="1">
      <c r="B22" s="19" t="s">
        <v>32</v>
      </c>
      <c r="C22" s="19" t="s">
        <v>4</v>
      </c>
      <c r="D22" s="20"/>
      <c r="E22" s="5" t="s">
        <v>5</v>
      </c>
      <c r="F22" s="6" t="s">
        <v>6</v>
      </c>
      <c r="G22" s="77" t="s">
        <v>51</v>
      </c>
    </row>
    <row r="23" spans="2:7" ht="18" customHeight="1">
      <c r="B23" s="11" t="s">
        <v>58</v>
      </c>
      <c r="C23" s="11" t="s">
        <v>59</v>
      </c>
      <c r="D23" s="11"/>
      <c r="E23" s="48"/>
      <c r="F23" s="11" t="s">
        <v>14</v>
      </c>
      <c r="G23" s="78"/>
    </row>
    <row r="24" spans="2:7" ht="32.5" customHeight="1">
      <c r="B24" s="11" t="s">
        <v>15</v>
      </c>
      <c r="C24" s="69" t="s">
        <v>25</v>
      </c>
      <c r="D24" s="11"/>
      <c r="E24" s="48"/>
      <c r="F24" s="11" t="s">
        <v>17</v>
      </c>
      <c r="G24" s="78"/>
    </row>
    <row r="25" spans="2:7" ht="32.5" customHeight="1">
      <c r="B25" s="11" t="s">
        <v>16</v>
      </c>
      <c r="C25" s="69" t="s">
        <v>26</v>
      </c>
      <c r="D25" s="11"/>
      <c r="E25" s="48"/>
      <c r="F25" s="11" t="s">
        <v>18</v>
      </c>
      <c r="G25" s="78"/>
    </row>
    <row r="26" spans="2:7" ht="18" customHeight="1">
      <c r="B26" s="54" t="s">
        <v>60</v>
      </c>
      <c r="C26" s="42" t="s">
        <v>61</v>
      </c>
      <c r="D26" s="11"/>
      <c r="E26" s="48"/>
      <c r="F26" s="53" t="s">
        <v>52</v>
      </c>
      <c r="G26" s="78"/>
    </row>
    <row r="27" spans="2:7" ht="18" customHeight="1">
      <c r="B27" s="54" t="s">
        <v>62</v>
      </c>
      <c r="C27" s="42" t="s">
        <v>64</v>
      </c>
      <c r="D27" s="11"/>
      <c r="E27" s="48"/>
      <c r="F27" s="53" t="s">
        <v>53</v>
      </c>
      <c r="G27" s="78"/>
    </row>
    <row r="28" spans="2:7" ht="18" customHeight="1">
      <c r="B28" s="55" t="s">
        <v>35</v>
      </c>
      <c r="C28" s="56" t="s">
        <v>63</v>
      </c>
      <c r="D28" s="11"/>
      <c r="E28" s="48"/>
      <c r="F28" s="57" t="s">
        <v>53</v>
      </c>
      <c r="G28" s="78"/>
    </row>
    <row r="29" spans="2:7" ht="18" customHeight="1">
      <c r="B29" s="2"/>
      <c r="E29" s="71"/>
      <c r="G29" s="71"/>
    </row>
    <row r="30" spans="2:7" ht="18" customHeight="1">
      <c r="B30" s="72" t="s">
        <v>39</v>
      </c>
      <c r="C30" s="17"/>
      <c r="D30" s="17"/>
      <c r="F30" s="18"/>
      <c r="G30" s="76" t="s">
        <v>50</v>
      </c>
    </row>
    <row r="31" spans="2:7" ht="18" customHeight="1">
      <c r="B31" s="19" t="s">
        <v>32</v>
      </c>
      <c r="C31" s="19" t="s">
        <v>4</v>
      </c>
      <c r="D31" s="20"/>
      <c r="E31" s="5" t="s">
        <v>5</v>
      </c>
      <c r="F31" s="6" t="s">
        <v>6</v>
      </c>
      <c r="G31" s="77" t="s">
        <v>51</v>
      </c>
    </row>
    <row r="32" spans="2:7" ht="18" customHeight="1">
      <c r="B32" s="11" t="s">
        <v>40</v>
      </c>
      <c r="C32" s="73" t="s">
        <v>56</v>
      </c>
      <c r="D32" s="11"/>
      <c r="E32" s="48"/>
      <c r="F32" s="53" t="s">
        <v>41</v>
      </c>
      <c r="G32" s="78"/>
    </row>
    <row r="33" spans="2:7" ht="18" customHeight="1">
      <c r="B33" s="11" t="s">
        <v>42</v>
      </c>
      <c r="C33" s="73" t="s">
        <v>55</v>
      </c>
      <c r="D33" s="11"/>
      <c r="E33" s="48"/>
      <c r="F33" s="53" t="s">
        <v>41</v>
      </c>
      <c r="G33" s="78"/>
    </row>
    <row r="34" spans="2:7" ht="18" customHeight="1">
      <c r="B34" s="11" t="s">
        <v>58</v>
      </c>
      <c r="C34" s="11" t="s">
        <v>59</v>
      </c>
      <c r="D34" s="11"/>
      <c r="E34" s="48"/>
      <c r="F34" s="11" t="s">
        <v>14</v>
      </c>
      <c r="G34" s="78"/>
    </row>
    <row r="35" spans="2:7" ht="28.25" customHeight="1">
      <c r="B35" s="11" t="s">
        <v>15</v>
      </c>
      <c r="C35" s="69" t="s">
        <v>57</v>
      </c>
      <c r="D35" s="11"/>
      <c r="E35" s="48"/>
      <c r="F35" s="11" t="s">
        <v>17</v>
      </c>
      <c r="G35" s="78"/>
    </row>
    <row r="36" spans="2:7" ht="28.25" customHeight="1">
      <c r="B36" s="11" t="s">
        <v>43</v>
      </c>
      <c r="C36" s="69" t="s">
        <v>44</v>
      </c>
      <c r="D36" s="11"/>
      <c r="E36" s="48"/>
      <c r="F36" s="11" t="s">
        <v>45</v>
      </c>
      <c r="G36" s="78"/>
    </row>
    <row r="37" spans="2:7" ht="28.25" customHeight="1">
      <c r="B37" s="11" t="s">
        <v>16</v>
      </c>
      <c r="C37" s="69" t="s">
        <v>26</v>
      </c>
      <c r="D37" s="11"/>
      <c r="E37" s="48"/>
      <c r="F37" s="11" t="s">
        <v>18</v>
      </c>
      <c r="G37" s="78"/>
    </row>
    <row r="38" spans="2:7" ht="18" customHeight="1">
      <c r="B38" s="54" t="s">
        <v>60</v>
      </c>
      <c r="C38" s="42" t="s">
        <v>61</v>
      </c>
      <c r="D38" s="11"/>
      <c r="E38" s="48"/>
      <c r="F38" s="53" t="s">
        <v>52</v>
      </c>
      <c r="G38" s="78"/>
    </row>
    <row r="39" spans="2:7" ht="18" customHeight="1">
      <c r="B39" s="54" t="s">
        <v>62</v>
      </c>
      <c r="C39" s="42" t="s">
        <v>64</v>
      </c>
      <c r="D39" s="11"/>
      <c r="E39" s="48"/>
      <c r="F39" s="53" t="s">
        <v>53</v>
      </c>
      <c r="G39" s="78"/>
    </row>
    <row r="40" spans="2:7" ht="18" customHeight="1">
      <c r="B40" s="55" t="s">
        <v>35</v>
      </c>
      <c r="C40" s="56" t="s">
        <v>63</v>
      </c>
      <c r="D40" s="11"/>
      <c r="E40" s="48"/>
      <c r="F40" s="57" t="s">
        <v>53</v>
      </c>
      <c r="G40" s="78"/>
    </row>
    <row r="41" spans="2:7" ht="18" customHeight="1">
      <c r="B41" s="2"/>
      <c r="E41" s="71"/>
    </row>
    <row r="42" spans="2:7" ht="18.75" customHeight="1">
      <c r="B42" s="2"/>
      <c r="E42" s="71"/>
    </row>
    <row r="43" spans="2:7">
      <c r="B43" s="2"/>
      <c r="E43" s="71"/>
    </row>
    <row r="44" spans="2:7">
      <c r="B44" s="2"/>
      <c r="E44" s="71"/>
    </row>
    <row r="45" spans="2:7">
      <c r="B45" s="2"/>
      <c r="E45" s="71"/>
    </row>
    <row r="46" spans="2:7">
      <c r="B46" s="21"/>
      <c r="D46" s="70"/>
      <c r="E46" s="22"/>
    </row>
  </sheetData>
  <mergeCells count="3">
    <mergeCell ref="B4:F4"/>
    <mergeCell ref="B7:F7"/>
    <mergeCell ref="B14:B17"/>
  </mergeCells>
  <phoneticPr fontId="3"/>
  <conditionalFormatting sqref="E46">
    <cfRule type="expression" dxfId="0" priority="62" stopIfTrue="1">
      <formula>#REF!&gt;5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&amp;R&amp;"Times New Roman,標準"&amp;8JICA Climate-FIT Version 5.1, March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6"/>
  <sheetViews>
    <sheetView zoomScaleNormal="100" zoomScaleSheetLayoutView="75" workbookViewId="0">
      <selection activeCell="A32" sqref="A32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52.83203125" style="2" bestFit="1" customWidth="1"/>
    <col min="4" max="4" width="13.5" style="2" bestFit="1" customWidth="1"/>
    <col min="5" max="5" width="12.6640625" style="2" customWidth="1"/>
    <col min="6" max="6" width="18.1640625" style="2" bestFit="1" customWidth="1"/>
    <col min="7" max="7" width="8.83203125" style="23"/>
    <col min="8" max="16384" width="8.83203125" style="2"/>
  </cols>
  <sheetData>
    <row r="1" spans="2:7" ht="26.25" customHeight="1">
      <c r="B1" s="1" t="s">
        <v>30</v>
      </c>
      <c r="G1" s="2"/>
    </row>
    <row r="2" spans="2:7" ht="18.75" customHeight="1">
      <c r="B2" s="1"/>
      <c r="G2" s="2"/>
    </row>
    <row r="3" spans="2:7" ht="19" customHeight="1">
      <c r="B3" s="72" t="s">
        <v>46</v>
      </c>
      <c r="C3" s="2" t="s">
        <v>47</v>
      </c>
    </row>
    <row r="4" spans="2:7" ht="19" customHeight="1">
      <c r="B4" s="58"/>
      <c r="C4" s="59"/>
      <c r="D4" s="60"/>
      <c r="E4" s="61" t="s">
        <v>5</v>
      </c>
      <c r="F4" s="62" t="s">
        <v>6</v>
      </c>
    </row>
    <row r="5" spans="2:7" ht="19" customHeight="1">
      <c r="B5" s="63" t="s">
        <v>9</v>
      </c>
      <c r="C5" s="24"/>
      <c r="D5" s="25"/>
      <c r="E5" s="49" t="e">
        <f>E6-E12</f>
        <v>#DIV/0!</v>
      </c>
      <c r="F5" s="25" t="s">
        <v>33</v>
      </c>
    </row>
    <row r="6" spans="2:7" ht="19" customHeight="1">
      <c r="B6" s="64" t="s">
        <v>1</v>
      </c>
      <c r="C6" s="26"/>
      <c r="D6" s="27"/>
      <c r="E6" s="50" t="e">
        <f>ROUND((E7*E10*(E9/E8)*E11/10^6),0)</f>
        <v>#DIV/0!</v>
      </c>
      <c r="F6" s="27" t="s">
        <v>33</v>
      </c>
    </row>
    <row r="7" spans="2:7" ht="19" customHeight="1">
      <c r="B7" s="65"/>
      <c r="C7" s="11" t="str">
        <f>'Inputs &amp; Outputs'!C23</f>
        <v>Consumption of the fuel i used in the project</v>
      </c>
      <c r="D7" s="27"/>
      <c r="E7" s="50">
        <f>'Inputs &amp; Outputs'!E23</f>
        <v>0</v>
      </c>
      <c r="F7" s="46" t="s">
        <v>36</v>
      </c>
    </row>
    <row r="8" spans="2:7" ht="19" customHeight="1">
      <c r="B8" s="65"/>
      <c r="C8" s="11" t="str">
        <f>'Inputs &amp; Outputs'!C24</f>
        <v>Heat/steam generation efficiency of the system in the baseline</v>
      </c>
      <c r="D8" s="27"/>
      <c r="E8" s="50">
        <f>'Inputs &amp; Outputs'!E24</f>
        <v>0</v>
      </c>
      <c r="F8" s="46" t="s">
        <v>37</v>
      </c>
      <c r="G8" s="44"/>
    </row>
    <row r="9" spans="2:7" ht="19" customHeight="1">
      <c r="B9" s="65"/>
      <c r="C9" s="11" t="str">
        <f>'Inputs &amp; Outputs'!C25</f>
        <v>Heat/steam generation efficiency of the system in the project</v>
      </c>
      <c r="D9" s="27"/>
      <c r="E9" s="50">
        <f>'Inputs &amp; Outputs'!E25</f>
        <v>0</v>
      </c>
      <c r="F9" s="46" t="s">
        <v>37</v>
      </c>
      <c r="G9" s="44"/>
    </row>
    <row r="10" spans="2:7" ht="19" customHeight="1">
      <c r="B10" s="65"/>
      <c r="C10" s="11" t="str">
        <f>'Inputs &amp; Outputs'!C26</f>
        <v>Net caloric value of the fuel i used in the project</v>
      </c>
      <c r="D10" s="27"/>
      <c r="E10" s="50">
        <f>'Inputs &amp; Outputs'!E26</f>
        <v>0</v>
      </c>
      <c r="F10" s="47" t="s">
        <v>52</v>
      </c>
    </row>
    <row r="11" spans="2:7" ht="19" customHeight="1">
      <c r="B11" s="65"/>
      <c r="C11" s="11" t="str">
        <f>'Inputs &amp; Outputs'!C27</f>
        <v>CO2 emission factor of the fuel used in the baseline scenario</v>
      </c>
      <c r="D11" s="27"/>
      <c r="E11" s="50">
        <f>'Inputs &amp; Outputs'!E27</f>
        <v>0</v>
      </c>
      <c r="F11" s="43" t="s">
        <v>54</v>
      </c>
    </row>
    <row r="12" spans="2:7" ht="19" customHeight="1">
      <c r="B12" s="64" t="s">
        <v>10</v>
      </c>
      <c r="C12" s="28"/>
      <c r="D12" s="27"/>
      <c r="E12" s="50">
        <f>ROUND(E13*E14*E15/10^6,0)</f>
        <v>0</v>
      </c>
      <c r="F12" s="27" t="s">
        <v>11</v>
      </c>
    </row>
    <row r="13" spans="2:7" ht="19" customHeight="1">
      <c r="B13" s="65"/>
      <c r="C13" s="11" t="str">
        <f>'Inputs &amp; Outputs'!C23</f>
        <v>Consumption of the fuel i used in the project</v>
      </c>
      <c r="D13" s="27"/>
      <c r="E13" s="51">
        <f>'Inputs &amp; Outputs'!E23</f>
        <v>0</v>
      </c>
      <c r="F13" s="66" t="s">
        <v>36</v>
      </c>
    </row>
    <row r="14" spans="2:7" ht="19" customHeight="1">
      <c r="B14" s="65"/>
      <c r="C14" s="29" t="str">
        <f>'Inputs &amp; Outputs'!C26</f>
        <v>Net caloric value of the fuel i used in the project</v>
      </c>
      <c r="D14" s="30"/>
      <c r="E14" s="52">
        <f>'Inputs &amp; Outputs'!E26</f>
        <v>0</v>
      </c>
      <c r="F14" s="47" t="s">
        <v>52</v>
      </c>
    </row>
    <row r="15" spans="2:7" ht="19" customHeight="1">
      <c r="B15" s="67"/>
      <c r="C15" s="11" t="str">
        <f>'Inputs &amp; Outputs'!C28</f>
        <v>CO2 emission factor of the fuel i used in the project</v>
      </c>
      <c r="D15" s="68"/>
      <c r="E15" s="50">
        <f>'Inputs &amp; Outputs'!E28</f>
        <v>0</v>
      </c>
      <c r="F15" s="43" t="s">
        <v>54</v>
      </c>
    </row>
    <row r="16" spans="2:7" ht="19" customHeight="1">
      <c r="E16" s="71"/>
      <c r="F16" s="74"/>
    </row>
    <row r="17" spans="2:6" ht="19" customHeight="1">
      <c r="B17" s="72" t="s">
        <v>48</v>
      </c>
      <c r="C17" s="2" t="s">
        <v>49</v>
      </c>
    </row>
    <row r="18" spans="2:6" ht="19" customHeight="1">
      <c r="B18" s="58"/>
      <c r="C18" s="59"/>
      <c r="D18" s="60"/>
      <c r="E18" s="61" t="s">
        <v>5</v>
      </c>
      <c r="F18" s="62" t="s">
        <v>6</v>
      </c>
    </row>
    <row r="19" spans="2:6" ht="19" customHeight="1">
      <c r="B19" s="63" t="s">
        <v>9</v>
      </c>
      <c r="C19" s="24"/>
      <c r="D19" s="25"/>
      <c r="E19" s="49">
        <f>E20-E29</f>
        <v>0</v>
      </c>
      <c r="F19" s="25" t="s">
        <v>11</v>
      </c>
    </row>
    <row r="20" spans="2:6" ht="19" customHeight="1">
      <c r="B20" s="64" t="s">
        <v>1</v>
      </c>
      <c r="C20" s="26"/>
      <c r="D20" s="27"/>
      <c r="E20" s="50">
        <f>IFERROR(ROUND((E22-E21)*(E23*E27*(E26/E24)*E28/10^6)/E22*(E24/E25)+E21*(E23*E27*(E26/E24)*E28/10^6)/E22,0),0)</f>
        <v>0</v>
      </c>
      <c r="F20" s="27" t="s">
        <v>11</v>
      </c>
    </row>
    <row r="21" spans="2:6" ht="19" customHeight="1">
      <c r="B21" s="65"/>
      <c r="C21" s="73" t="str">
        <f>'Inputs &amp; Outputs'!C32</f>
        <v>Energy output in year y in the baseline scenario</v>
      </c>
      <c r="D21" s="27"/>
      <c r="E21" s="50">
        <f>'Inputs &amp; Outputs'!E32</f>
        <v>0</v>
      </c>
      <c r="F21" s="75" t="s">
        <v>41</v>
      </c>
    </row>
    <row r="22" spans="2:6" ht="19" customHeight="1">
      <c r="B22" s="65"/>
      <c r="C22" s="73" t="str">
        <f>'Inputs &amp; Outputs'!C33</f>
        <v xml:space="preserve">Energy output in year y after project implementation </v>
      </c>
      <c r="D22" s="27"/>
      <c r="E22" s="50">
        <f>'Inputs &amp; Outputs'!E33</f>
        <v>0</v>
      </c>
      <c r="F22" s="75" t="s">
        <v>41</v>
      </c>
    </row>
    <row r="23" spans="2:6" ht="19" customHeight="1">
      <c r="B23" s="65"/>
      <c r="C23" s="73" t="str">
        <f>'Inputs &amp; Outputs'!C34</f>
        <v>Consumption of the fuel i used in the project</v>
      </c>
      <c r="D23" s="27"/>
      <c r="E23" s="50">
        <f>'Inputs &amp; Outputs'!E34</f>
        <v>0</v>
      </c>
      <c r="F23" s="46" t="s">
        <v>36</v>
      </c>
    </row>
    <row r="24" spans="2:6" ht="19" customHeight="1">
      <c r="B24" s="65"/>
      <c r="C24" s="73" t="str">
        <f>'Inputs &amp; Outputs'!C35</f>
        <v>Heat/steam generation efficiency of the system in the baseline scenario</v>
      </c>
      <c r="D24" s="27"/>
      <c r="E24" s="50">
        <f>'Inputs &amp; Outputs'!E35</f>
        <v>0</v>
      </c>
      <c r="F24" s="46" t="s">
        <v>37</v>
      </c>
    </row>
    <row r="25" spans="2:6" ht="27.75" customHeight="1">
      <c r="B25" s="65"/>
      <c r="C25" s="73" t="str">
        <f>'Inputs &amp; Outputs'!C36</f>
        <v>Energy efficiency of the most comon industrial facility in the country where the project is implemented</v>
      </c>
      <c r="D25" s="27"/>
      <c r="E25" s="50">
        <f>'Inputs &amp; Outputs'!E36</f>
        <v>0</v>
      </c>
      <c r="F25" s="46" t="s">
        <v>37</v>
      </c>
    </row>
    <row r="26" spans="2:6" ht="19" customHeight="1">
      <c r="B26" s="65"/>
      <c r="C26" s="73" t="str">
        <f>'Inputs &amp; Outputs'!C37</f>
        <v>Heat/steam generation efficiency of the system in the project</v>
      </c>
      <c r="D26" s="27"/>
      <c r="E26" s="50">
        <f>'Inputs &amp; Outputs'!E37</f>
        <v>0</v>
      </c>
      <c r="F26" s="46" t="s">
        <v>37</v>
      </c>
    </row>
    <row r="27" spans="2:6" ht="19" customHeight="1">
      <c r="B27" s="65"/>
      <c r="C27" s="73" t="str">
        <f>'Inputs &amp; Outputs'!C38</f>
        <v>Net caloric value of the fuel i used in the project</v>
      </c>
      <c r="D27" s="27"/>
      <c r="E27" s="50">
        <f>'Inputs &amp; Outputs'!E38</f>
        <v>0</v>
      </c>
      <c r="F27" s="47" t="s">
        <v>52</v>
      </c>
    </row>
    <row r="28" spans="2:6" ht="19" customHeight="1">
      <c r="B28" s="65"/>
      <c r="C28" s="73" t="str">
        <f>'Inputs &amp; Outputs'!C39</f>
        <v>CO2 emission factor of the fuel used in the baseline scenario</v>
      </c>
      <c r="D28" s="27"/>
      <c r="E28" s="50">
        <f>'Inputs &amp; Outputs'!E39</f>
        <v>0</v>
      </c>
      <c r="F28" s="43" t="s">
        <v>54</v>
      </c>
    </row>
    <row r="29" spans="2:6" ht="19" customHeight="1">
      <c r="B29" s="64" t="s">
        <v>10</v>
      </c>
      <c r="C29" s="28"/>
      <c r="D29" s="27"/>
      <c r="E29" s="50">
        <f>ROUND(E30*E31*E32/10^6,0)</f>
        <v>0</v>
      </c>
      <c r="F29" s="27" t="s">
        <v>11</v>
      </c>
    </row>
    <row r="30" spans="2:6" ht="19" customHeight="1">
      <c r="B30" s="65"/>
      <c r="C30" s="11" t="str">
        <f>'Inputs &amp; Outputs'!C34</f>
        <v>Consumption of the fuel i used in the project</v>
      </c>
      <c r="D30" s="27"/>
      <c r="E30" s="51">
        <f>'Inputs &amp; Outputs'!E34</f>
        <v>0</v>
      </c>
      <c r="F30" s="66" t="s">
        <v>36</v>
      </c>
    </row>
    <row r="31" spans="2:6" ht="19" customHeight="1">
      <c r="B31" s="65"/>
      <c r="C31" s="29" t="str">
        <f>'Inputs &amp; Outputs'!C38</f>
        <v>Net caloric value of the fuel i used in the project</v>
      </c>
      <c r="D31" s="30"/>
      <c r="E31" s="52">
        <f>'Inputs &amp; Outputs'!E38</f>
        <v>0</v>
      </c>
      <c r="F31" s="47" t="s">
        <v>52</v>
      </c>
    </row>
    <row r="32" spans="2:6" ht="19" customHeight="1">
      <c r="B32" s="67"/>
      <c r="C32" s="11" t="str">
        <f>'Inputs &amp; Outputs'!C40</f>
        <v>CO2 emission factor of the fuel i used in the project</v>
      </c>
      <c r="D32" s="68"/>
      <c r="E32" s="50">
        <f>'Inputs &amp; Outputs'!E40</f>
        <v>0</v>
      </c>
      <c r="F32" s="43" t="s">
        <v>54</v>
      </c>
    </row>
    <row r="33" spans="5:6">
      <c r="E33" s="71"/>
      <c r="F33" s="74"/>
    </row>
    <row r="34" spans="5:6">
      <c r="E34" s="71"/>
      <c r="F34" s="74"/>
    </row>
    <row r="35" spans="5:6">
      <c r="E35" s="71"/>
      <c r="F35" s="74"/>
    </row>
    <row r="36" spans="5:6">
      <c r="E36" s="71"/>
      <c r="F36" s="74"/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62"/>
  <sheetViews>
    <sheetView zoomScale="80" zoomScaleNormal="80" zoomScaleSheetLayoutView="100" workbookViewId="0"/>
  </sheetViews>
  <sheetFormatPr baseColWidth="10" defaultColWidth="8.83203125" defaultRowHeight="14"/>
  <cols>
    <col min="1" max="1" width="3.33203125" style="2" customWidth="1"/>
    <col min="2" max="2" width="42.33203125" style="2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26.25" customHeight="1">
      <c r="B1" s="17"/>
    </row>
    <row r="2" spans="2:9" ht="18.75" customHeight="1">
      <c r="B2" s="17" t="s">
        <v>29</v>
      </c>
    </row>
    <row r="3" spans="2:9" ht="18.75" customHeight="1">
      <c r="B3" s="20" t="s">
        <v>8</v>
      </c>
      <c r="C3" s="5" t="s">
        <v>5</v>
      </c>
      <c r="D3" s="6" t="s">
        <v>6</v>
      </c>
      <c r="E3" s="31"/>
    </row>
    <row r="4" spans="2:9" ht="18.75" customHeight="1">
      <c r="B4" s="11" t="s">
        <v>20</v>
      </c>
      <c r="C4" s="45">
        <v>92</v>
      </c>
      <c r="D4" s="27" t="s">
        <v>19</v>
      </c>
      <c r="E4" s="44"/>
    </row>
    <row r="5" spans="2:9" ht="18.75" customHeight="1">
      <c r="B5" s="11" t="s">
        <v>21</v>
      </c>
      <c r="C5" s="45">
        <v>90</v>
      </c>
      <c r="D5" s="27" t="s">
        <v>19</v>
      </c>
      <c r="E5" s="31"/>
    </row>
    <row r="6" spans="2:9" ht="18.75" customHeight="1">
      <c r="B6" s="11" t="s">
        <v>24</v>
      </c>
      <c r="C6" s="45">
        <v>87</v>
      </c>
      <c r="D6" s="27" t="s">
        <v>19</v>
      </c>
      <c r="E6" s="31"/>
    </row>
    <row r="7" spans="2:9" ht="18.75" customHeight="1">
      <c r="B7" s="11" t="s">
        <v>22</v>
      </c>
      <c r="C7" s="45">
        <v>85</v>
      </c>
      <c r="D7" s="27" t="s">
        <v>19</v>
      </c>
      <c r="E7" s="31"/>
    </row>
    <row r="8" spans="2:9" ht="18.75" customHeight="1">
      <c r="B8" s="11" t="s">
        <v>28</v>
      </c>
      <c r="C8" s="45">
        <v>85</v>
      </c>
      <c r="D8" s="27" t="s">
        <v>19</v>
      </c>
      <c r="E8" s="31"/>
    </row>
    <row r="9" spans="2:9" ht="18.75" customHeight="1">
      <c r="B9" s="11" t="s">
        <v>23</v>
      </c>
      <c r="C9" s="45">
        <v>80</v>
      </c>
      <c r="D9" s="27" t="s">
        <v>19</v>
      </c>
      <c r="E9" s="31"/>
    </row>
    <row r="10" spans="2:9">
      <c r="B10" s="2" t="s">
        <v>27</v>
      </c>
      <c r="E10" s="31"/>
      <c r="F10" s="32"/>
      <c r="G10" s="31"/>
      <c r="H10" s="33"/>
      <c r="I10" s="31"/>
    </row>
    <row r="11" spans="2:9">
      <c r="C11" s="34"/>
      <c r="E11" s="31"/>
      <c r="F11" s="35"/>
      <c r="G11" s="31"/>
      <c r="H11" s="31"/>
      <c r="I11" s="31"/>
    </row>
    <row r="12" spans="2:9">
      <c r="C12" s="34"/>
      <c r="E12" s="31"/>
      <c r="F12" s="35"/>
      <c r="G12" s="31"/>
      <c r="H12" s="31"/>
      <c r="I12" s="31"/>
    </row>
    <row r="13" spans="2:9">
      <c r="C13" s="34"/>
      <c r="E13" s="31"/>
      <c r="F13" s="35"/>
      <c r="G13" s="31"/>
      <c r="H13" s="31"/>
      <c r="I13" s="31"/>
    </row>
    <row r="14" spans="2:9">
      <c r="C14" s="34"/>
      <c r="E14" s="31"/>
      <c r="F14" s="35"/>
      <c r="G14" s="31"/>
      <c r="H14" s="31"/>
      <c r="I14" s="31"/>
    </row>
    <row r="15" spans="2:9">
      <c r="C15" s="34"/>
      <c r="E15" s="31"/>
      <c r="F15" s="35"/>
      <c r="G15" s="31"/>
      <c r="H15" s="36"/>
      <c r="I15" s="31"/>
    </row>
    <row r="16" spans="2:9">
      <c r="C16" s="34"/>
      <c r="E16" s="31"/>
      <c r="F16" s="31"/>
      <c r="G16" s="31"/>
      <c r="H16" s="31"/>
      <c r="I16" s="31"/>
    </row>
    <row r="17" spans="3:7">
      <c r="C17" s="34"/>
    </row>
    <row r="18" spans="3:7">
      <c r="C18" s="34"/>
    </row>
    <row r="19" spans="3:7">
      <c r="C19" s="34"/>
    </row>
    <row r="20" spans="3:7">
      <c r="C20" s="34"/>
    </row>
    <row r="21" spans="3:7">
      <c r="C21" s="34"/>
    </row>
    <row r="22" spans="3:7">
      <c r="C22" s="34"/>
    </row>
    <row r="23" spans="3:7">
      <c r="C23" s="34"/>
    </row>
    <row r="24" spans="3:7">
      <c r="C24" s="34"/>
    </row>
    <row r="25" spans="3:7">
      <c r="C25" s="34"/>
    </row>
    <row r="26" spans="3:7">
      <c r="C26" s="34"/>
    </row>
    <row r="27" spans="3:7">
      <c r="C27" s="34"/>
    </row>
    <row r="28" spans="3:7">
      <c r="C28" s="34"/>
    </row>
    <row r="29" spans="3:7">
      <c r="C29" s="34"/>
    </row>
    <row r="30" spans="3:7">
      <c r="C30" s="34"/>
    </row>
    <row r="31" spans="3:7">
      <c r="C31" s="34"/>
    </row>
    <row r="32" spans="3:7">
      <c r="G32" s="31"/>
    </row>
    <row r="33" spans="3:13">
      <c r="C33" s="37"/>
      <c r="G33" s="31"/>
    </row>
    <row r="35" spans="3:13">
      <c r="C35" s="38"/>
    </row>
    <row r="41" spans="3:13">
      <c r="F41" s="39"/>
      <c r="H41" s="39"/>
      <c r="J41" s="37"/>
      <c r="K41" s="39"/>
      <c r="M41" s="40"/>
    </row>
    <row r="42" spans="3:13">
      <c r="F42" s="39"/>
      <c r="H42" s="39"/>
      <c r="J42" s="37"/>
      <c r="K42" s="39"/>
      <c r="M42" s="40"/>
    </row>
    <row r="43" spans="3:13">
      <c r="F43" s="39"/>
      <c r="H43" s="39"/>
      <c r="J43" s="37"/>
      <c r="K43" s="39"/>
      <c r="M43" s="40"/>
    </row>
    <row r="44" spans="3:13">
      <c r="F44" s="39"/>
      <c r="H44" s="39"/>
      <c r="J44" s="37"/>
      <c r="K44" s="39"/>
      <c r="M44" s="40"/>
    </row>
    <row r="45" spans="3:13">
      <c r="F45" s="39"/>
      <c r="H45" s="39"/>
      <c r="J45" s="37"/>
      <c r="K45" s="39"/>
      <c r="M45" s="40"/>
    </row>
    <row r="46" spans="3:13">
      <c r="F46" s="39"/>
      <c r="H46" s="39"/>
      <c r="J46" s="37"/>
      <c r="K46" s="39"/>
      <c r="M46" s="40"/>
    </row>
    <row r="47" spans="3:13">
      <c r="F47" s="39"/>
      <c r="H47" s="39"/>
      <c r="J47" s="37"/>
      <c r="K47" s="39"/>
      <c r="M47" s="40"/>
    </row>
    <row r="48" spans="3:13">
      <c r="F48" s="39"/>
      <c r="H48" s="39"/>
      <c r="J48" s="37"/>
      <c r="K48" s="39"/>
      <c r="M48" s="40"/>
    </row>
    <row r="49" spans="5:13">
      <c r="F49" s="39"/>
      <c r="H49" s="39"/>
      <c r="J49" s="37"/>
      <c r="K49" s="39"/>
      <c r="M49" s="40"/>
    </row>
    <row r="50" spans="5:13">
      <c r="E50" s="40"/>
      <c r="F50" s="39"/>
      <c r="H50" s="39"/>
      <c r="J50" s="37"/>
      <c r="K50" s="39"/>
      <c r="M50" s="40"/>
    </row>
    <row r="51" spans="5:13">
      <c r="F51" s="39"/>
      <c r="H51" s="39"/>
      <c r="J51" s="37"/>
      <c r="K51" s="39"/>
      <c r="M51" s="40"/>
    </row>
    <row r="52" spans="5:13">
      <c r="F52" s="39"/>
      <c r="G52" s="16"/>
      <c r="H52" s="39"/>
      <c r="I52" s="16"/>
      <c r="J52" s="37"/>
      <c r="K52" s="39"/>
      <c r="L52" s="16"/>
      <c r="M52" s="40"/>
    </row>
    <row r="53" spans="5:13">
      <c r="F53" s="39"/>
      <c r="H53" s="39"/>
      <c r="K53" s="39"/>
    </row>
    <row r="54" spans="5:13">
      <c r="F54" s="39"/>
      <c r="H54" s="39"/>
      <c r="K54" s="39"/>
    </row>
    <row r="55" spans="5:13">
      <c r="F55" s="39"/>
      <c r="H55" s="39"/>
      <c r="I55" s="41"/>
      <c r="K55" s="39"/>
    </row>
    <row r="56" spans="5:13">
      <c r="F56" s="39"/>
      <c r="H56" s="39"/>
      <c r="K56" s="39"/>
    </row>
    <row r="57" spans="5:13">
      <c r="F57" s="39"/>
      <c r="H57" s="39"/>
      <c r="K57" s="39"/>
    </row>
    <row r="58" spans="5:13">
      <c r="F58" s="39"/>
      <c r="G58" s="41"/>
      <c r="H58" s="39"/>
      <c r="K58" s="39"/>
    </row>
    <row r="59" spans="5:13">
      <c r="F59" s="39"/>
      <c r="G59" s="41"/>
      <c r="H59" s="39"/>
      <c r="K59" s="39"/>
    </row>
    <row r="60" spans="5:13">
      <c r="F60" s="39"/>
      <c r="G60" s="41"/>
      <c r="H60" s="39"/>
      <c r="K60" s="39"/>
    </row>
    <row r="61" spans="5:13">
      <c r="F61" s="39"/>
      <c r="G61" s="41"/>
      <c r="H61" s="39"/>
      <c r="I61" s="41"/>
      <c r="K61" s="39"/>
      <c r="L61" s="41"/>
      <c r="M61" s="40"/>
    </row>
    <row r="62" spans="5:13">
      <c r="F62" s="39"/>
      <c r="G62" s="41"/>
      <c r="H62" s="39"/>
      <c r="K62" s="39"/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Motoda</dc:creator>
  <cp:lastModifiedBy>Yasuki Shirakawa</cp:lastModifiedBy>
  <cp:lastPrinted>2019-09-17T07:20:05Z</cp:lastPrinted>
  <dcterms:created xsi:type="dcterms:W3CDTF">2012-01-13T02:28:29Z</dcterms:created>
  <dcterms:modified xsi:type="dcterms:W3CDTF">2025-02-25T09:34:29Z</dcterms:modified>
</cp:coreProperties>
</file>