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66925"/>
  <mc:AlternateContent xmlns:mc="http://schemas.openxmlformats.org/markup-compatibility/2006">
    <mc:Choice Requires="x15">
      <x15ac:absPath xmlns:x15ac="http://schemas.microsoft.com/office/spreadsheetml/2010/11/ac" url="https://jica365-my.sharepoint.com/personal/onedrive-yokohamacenter_jica_go_jp/Documents/425_横浜センター/1_公開/◆02 研修業務課/日系社会研修/中南米部⇔横浜センター/03　提案募集/7.2026年度要項案/事前協議/"/>
    </mc:Choice>
  </mc:AlternateContent>
  <xr:revisionPtr revIDLastSave="114" documentId="13_ncr:1_{21EE5031-0256-4CF0-8349-DC079C4C6D50}" xr6:coauthVersionLast="47" xr6:coauthVersionMax="47" xr10:uidLastSave="{85077E25-8A67-463B-9690-E9D33C4211E3}"/>
  <bookViews>
    <workbookView xWindow="-110" yWindow="-110" windowWidth="19420" windowHeight="10300" tabRatio="780" xr2:uid="{FD7F57D4-4329-44D8-8CD3-6F309EE94973}"/>
  </bookViews>
  <sheets>
    <sheet name="案件提案表の提出　様式１" sheetId="12" r:id="rId1"/>
    <sheet name="案件提案表　様式2" sheetId="10" r:id="rId2"/>
    <sheet name="　経費概算内訳書　様式3 （積上方式）" sheetId="22" r:id="rId3"/>
    <sheet name="　経費概算内訳書　様式3（基準単価方式）" sheetId="19" r:id="rId4"/>
    <sheet name="　経費概算内訳書　様式3（大学法人等研修料方式）" sheetId="18" r:id="rId5"/>
    <sheet name="研修日程案　" sheetId="16" r:id="rId6"/>
    <sheet name="【記入例】案件提案表　様式2 （積上方式）" sheetId="20" r:id="rId7"/>
    <sheet name="【記入例】案件提案表　様式2 （基準単価方式）" sheetId="24" r:id="rId8"/>
    <sheet name="　【記入例】経費概算内訳書様式3（積上方式）" sheetId="27" r:id="rId9"/>
    <sheet name="【記入例】研修日程案　" sheetId="25" r:id="rId10"/>
  </sheets>
  <definedNames>
    <definedName name="_xlnm._FilterDatabase" localSheetId="7" hidden="1">'【記入例】案件提案表　様式2 （基準単価方式）'!$B$6:$D$38</definedName>
    <definedName name="_xlnm._FilterDatabase" localSheetId="6" hidden="1">'【記入例】案件提案表　様式2 （積上方式）'!$B$6:$D$38</definedName>
    <definedName name="_xlnm._FilterDatabase" localSheetId="1" hidden="1">'案件提案表　様式2'!$B$6:$C$38</definedName>
    <definedName name="_xlnm.Print_Area" localSheetId="7">'【記入例】案件提案表　様式2 （基準単価方式）'!$A$1:$C$42</definedName>
    <definedName name="_xlnm.Print_Area" localSheetId="6">'【記入例】案件提案表　様式2 （積上方式）'!$A$1:$C$42</definedName>
    <definedName name="_xlnm.Print_Area" localSheetId="9">'【記入例】研修日程案　'!$A$1:$E$35</definedName>
    <definedName name="_xlnm.Print_Area" localSheetId="5">'研修日程案　'!$A$1:$E$33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1" i="27" l="1"/>
  <c r="J31" i="22"/>
  <c r="J28" i="18"/>
  <c r="J31" i="18" s="1"/>
  <c r="J25" i="19"/>
  <c r="J31" i="19" s="1"/>
  <c r="J32" i="27" l="1"/>
  <c r="J33" i="27" s="1"/>
  <c r="F4" i="27" s="1"/>
  <c r="J32" i="22"/>
  <c r="J33" i="22" s="1"/>
  <c r="F4" i="22" s="1"/>
  <c r="J32" i="18"/>
  <c r="J33" i="18" s="1"/>
  <c r="F4" i="18" s="1"/>
  <c r="J32" i="19"/>
  <c r="J33" i="19" s="1"/>
  <c r="F4" i="1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Terui, Erina[照井 絵里奈]</author>
  </authors>
  <commentList>
    <comment ref="I18" authorId="0" shapeId="0" xr:uid="{8D9E84C5-79C5-41F4-978C-C94CA7640F2D}">
      <text>
        <r>
          <rPr>
            <b/>
            <sz val="9"/>
            <color indexed="81"/>
            <rFont val="MS P ゴシック"/>
            <family val="3"/>
            <charset val="128"/>
          </rPr>
          <t>公印省略の場合は　
（公印省略）と記載
押印の扱いは以下参照　https://www.jica.go.jp/activities/schemes/tr_japan/guideline.html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Terui, Erina[照井 絵里奈]</author>
  </authors>
  <commentList>
    <comment ref="C15" authorId="0" shapeId="0" xr:uid="{4B2D1E2D-3AF6-420D-81A2-7C58B9276E03}">
      <text>
        <r>
          <rPr>
            <sz val="9"/>
            <color indexed="81"/>
            <rFont val="MS P ゴシック"/>
            <family val="3"/>
            <charset val="128"/>
          </rPr>
          <t xml:space="preserve">※研修員受入形態（人数）は「当該案件の受入れ可能人数」であって、日系社会研修の予算や他コースとの兼ね合い上、記載いただいた人数を受け入れることができない場合があります。
</t>
        </r>
      </text>
    </comment>
    <comment ref="C25" authorId="0" shapeId="0" xr:uid="{9210643C-027F-4E06-89C0-EC2F1A826B1B}">
      <text>
        <r>
          <rPr>
            <b/>
            <sz val="9"/>
            <color indexed="81"/>
            <rFont val="MS P ゴシック"/>
            <family val="3"/>
            <charset val="128"/>
          </rPr>
          <t>１．本研修実施の背景・現地日系社会への裨益効果　　　　　　　　　　　　　　　２、本研修の意義、現地日系社会への裨益効果を踏まえ、本コースで想定する研修参加者の受入国、その応募の見込について記載してください。</t>
        </r>
      </text>
    </comment>
    <comment ref="C29" authorId="0" shapeId="0" xr:uid="{FB908148-59FC-4C9F-A301-BBEBB7DF9BA6}">
      <text>
        <r>
          <rPr>
            <sz val="9"/>
            <color indexed="81"/>
            <rFont val="MS P ゴシック"/>
            <family val="3"/>
            <charset val="128"/>
          </rPr>
          <t xml:space="preserve">応資希望者が選考通過となるための資格要件や応募の条件を全て記載してください。
</t>
        </r>
      </text>
    </comment>
    <comment ref="C30" authorId="0" shapeId="0" xr:uid="{418CE09E-7491-4DC8-BDAF-24022838F72A}">
      <text>
        <r>
          <rPr>
            <b/>
            <sz val="9"/>
            <color indexed="81"/>
            <rFont val="MS P ゴシック"/>
            <family val="3"/>
            <charset val="128"/>
          </rPr>
          <t>実務経験、最終学歴後の実務経験等</t>
        </r>
        <r>
          <rPr>
            <sz val="9"/>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Terui, Erina[照井 絵里奈]</author>
  </authors>
  <commentList>
    <comment ref="F25" authorId="0" shapeId="0" xr:uid="{2CC8BAD9-8CBB-40B6-AFEB-DF2C5FCC2F3A}">
      <text>
        <r>
          <rPr>
            <sz val="9"/>
            <color indexed="81"/>
            <rFont val="MS P ゴシック"/>
            <family val="3"/>
            <charset val="128"/>
          </rPr>
          <t xml:space="preserve">技術研修期間日数を入れてください。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Terui, Erina[照井 絵里奈]</author>
  </authors>
  <commentList>
    <comment ref="E4" authorId="0" shapeId="0" xr:uid="{59A17261-EF1D-4B1E-8446-12D88B5A8DDF}">
      <text>
        <r>
          <rPr>
            <b/>
            <sz val="9"/>
            <color indexed="81"/>
            <rFont val="MS P ゴシック"/>
            <family val="3"/>
            <charset val="128"/>
          </rPr>
          <t>研修コース名を入力</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Terui, Erina[照井 絵里奈]</author>
  </authors>
  <commentList>
    <comment ref="C31" authorId="0" shapeId="0" xr:uid="{E7FA0BED-C116-4C1A-8FE7-165AD3C7C207}">
      <text>
        <r>
          <rPr>
            <b/>
            <sz val="9"/>
            <color indexed="81"/>
            <rFont val="MS P ゴシック"/>
            <family val="3"/>
            <charset val="128"/>
          </rPr>
          <t>リンクのレベル記載に基づきN1～5までを選択する。</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Terui, Erina[照井 絵里奈]</author>
  </authors>
  <commentList>
    <comment ref="C31" authorId="0" shapeId="0" xr:uid="{CEA3BA76-2D15-4F83-91E6-BF50201DA6AE}">
      <text>
        <r>
          <rPr>
            <sz val="9"/>
            <color indexed="81"/>
            <rFont val="MS P ゴシック"/>
            <family val="3"/>
            <charset val="128"/>
          </rPr>
          <t xml:space="preserve">リンクの記載に基づきN1～５までを選択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Terui, Erina[照井 絵里奈]</author>
  </authors>
  <commentList>
    <comment ref="G22" authorId="0" shapeId="0" xr:uid="{D5425391-8970-4C29-B4A5-25A1CCFDCE2C}">
      <text>
        <r>
          <rPr>
            <b/>
            <sz val="9"/>
            <color indexed="81"/>
            <rFont val="MS P ゴシック"/>
            <family val="3"/>
            <charset val="128"/>
          </rPr>
          <t>団体のより30パーセント又は40パーセントを記載</t>
        </r>
      </text>
    </comment>
  </commentList>
</comments>
</file>

<file path=xl/sharedStrings.xml><?xml version="1.0" encoding="utf-8"?>
<sst xmlns="http://schemas.openxmlformats.org/spreadsheetml/2006/main" count="496" uniqueCount="246">
  <si>
    <t>様式‐１</t>
  </si>
  <si>
    <t>2025 年</t>
    <rPh sb="5" eb="6">
      <t>ネン</t>
    </rPh>
    <phoneticPr fontId="1"/>
  </si>
  <si>
    <t>月</t>
    <rPh sb="0" eb="1">
      <t>ガツ</t>
    </rPh>
    <phoneticPr fontId="1"/>
  </si>
  <si>
    <t>日</t>
    <rPh sb="0" eb="1">
      <t>ニチ</t>
    </rPh>
    <phoneticPr fontId="1"/>
  </si>
  <si>
    <t>2025 年度日系社会研修員受入事業</t>
    <phoneticPr fontId="1"/>
  </si>
  <si>
    <t>案件提案表の提出について</t>
  </si>
  <si>
    <t>独立行政法人国際協力機構　御中</t>
  </si>
  <si>
    <t>団体名</t>
  </si>
  <si>
    <t>代表者名　　　　　　　　　　　㊞</t>
  </si>
  <si>
    <t>担当者名</t>
    <phoneticPr fontId="1"/>
  </si>
  <si>
    <t>TEL:</t>
  </si>
  <si>
    <t>FAX:</t>
  </si>
  <si>
    <t>E-Mail:</t>
  </si>
  <si>
    <t>2026  年度日系社会研修員受入事業について、</t>
    <phoneticPr fontId="1"/>
  </si>
  <si>
    <t>別添のとおり案件提案表を作成いたしましたので、提出します。</t>
  </si>
  <si>
    <t>以上</t>
    <rPh sb="0" eb="2">
      <t>イジョウ</t>
    </rPh>
    <phoneticPr fontId="1"/>
  </si>
  <si>
    <t>別紙：</t>
  </si>
  <si>
    <t>2026 年度日系社会研修員受入事業　案件提案表（様式‐２）（研修日程案を含む）</t>
    <phoneticPr fontId="1"/>
  </si>
  <si>
    <t>2026 年度日系社会研修員受入事業経費概算内訳書　（様式‐３）</t>
    <phoneticPr fontId="1"/>
  </si>
  <si>
    <t>資格審査書類一式</t>
  </si>
  <si>
    <t>様式-2</t>
  </si>
  <si>
    <t>2026年度日系社会研修員受入事業　案件提案表</t>
    <phoneticPr fontId="1"/>
  </si>
  <si>
    <t>＜案件基本情報＞</t>
  </si>
  <si>
    <t>提案団体（日）</t>
  </si>
  <si>
    <t>提案団体（英）</t>
  </si>
  <si>
    <t>研修実施機関（日）</t>
  </si>
  <si>
    <t>研修実施機関（英）</t>
  </si>
  <si>
    <t>提案団体
ウェブサイトアドレス　</t>
    <rPh sb="0" eb="2">
      <t>テイアン</t>
    </rPh>
    <rPh sb="2" eb="4">
      <t>ダンタイ</t>
    </rPh>
    <phoneticPr fontId="1"/>
  </si>
  <si>
    <t>研修コース名（日）</t>
  </si>
  <si>
    <t>研修コース名（英）</t>
  </si>
  <si>
    <t>過去の研修実施実績</t>
    <rPh sb="0" eb="2">
      <t>カコ</t>
    </rPh>
    <rPh sb="3" eb="5">
      <t>ケンシュウ</t>
    </rPh>
    <rPh sb="5" eb="7">
      <t>ジッシ</t>
    </rPh>
    <rPh sb="7" eb="9">
      <t>ジッセキ</t>
    </rPh>
    <phoneticPr fontId="1"/>
  </si>
  <si>
    <t>全体受入期間
（本邦滞在日数）</t>
    <rPh sb="0" eb="2">
      <t>ゼンタイ</t>
    </rPh>
    <rPh sb="2" eb="4">
      <t>ウケイレ</t>
    </rPh>
    <rPh sb="4" eb="6">
      <t>キカン</t>
    </rPh>
    <rPh sb="8" eb="10">
      <t>ホンポウ</t>
    </rPh>
    <rPh sb="10" eb="12">
      <t>タイザイ</t>
    </rPh>
    <rPh sb="12" eb="14">
      <t>ニッスウ</t>
    </rPh>
    <phoneticPr fontId="1"/>
  </si>
  <si>
    <t>受入人数</t>
    <phoneticPr fontId="1"/>
  </si>
  <si>
    <t>上下半期</t>
    <rPh sb="0" eb="1">
      <t>ウエ</t>
    </rPh>
    <rPh sb="1" eb="2">
      <t>シタ</t>
    </rPh>
    <rPh sb="2" eb="4">
      <t>ハンキ</t>
    </rPh>
    <phoneticPr fontId="1"/>
  </si>
  <si>
    <t>来日日第一希望</t>
    <rPh sb="0" eb="3">
      <t>ライニチビ</t>
    </rPh>
    <rPh sb="3" eb="5">
      <t>ダイイチ</t>
    </rPh>
    <rPh sb="5" eb="7">
      <t>キボウ</t>
    </rPh>
    <phoneticPr fontId="1"/>
  </si>
  <si>
    <t>来日日第二希望</t>
    <rPh sb="0" eb="3">
      <t>ライニチビ</t>
    </rPh>
    <rPh sb="3" eb="5">
      <t>ダイニ</t>
    </rPh>
    <rPh sb="5" eb="7">
      <t>キボウ</t>
    </rPh>
    <phoneticPr fontId="1"/>
  </si>
  <si>
    <r>
      <t xml:space="preserve">研修終了日（技術研修終了）
</t>
    </r>
    <r>
      <rPr>
        <sz val="12"/>
        <color rgb="FFFF0000"/>
        <rFont val="ＭＳ ゴシック"/>
        <family val="3"/>
        <charset val="128"/>
      </rPr>
      <t>来日複数希望があればそれぞれの終了日を記載</t>
    </r>
    <rPh sb="14" eb="16">
      <t>ライニチ</t>
    </rPh>
    <rPh sb="16" eb="18">
      <t>フクスウ</t>
    </rPh>
    <rPh sb="18" eb="20">
      <t>キボウ</t>
    </rPh>
    <rPh sb="29" eb="32">
      <t>シュウリョウビ</t>
    </rPh>
    <rPh sb="33" eb="35">
      <t>キサイ</t>
    </rPh>
    <phoneticPr fontId="1"/>
  </si>
  <si>
    <t>研修使用言語</t>
    <rPh sb="0" eb="2">
      <t>ケンシュウ</t>
    </rPh>
    <rPh sb="2" eb="4">
      <t>シヨウ</t>
    </rPh>
    <rPh sb="4" eb="6">
      <t>ゲンゴ</t>
    </rPh>
    <phoneticPr fontId="1"/>
  </si>
  <si>
    <t>主な研修実施場所名称</t>
  </si>
  <si>
    <t>主な研修実施場所住所</t>
  </si>
  <si>
    <t>本研修実施の背景
現地日系社会の現状
問題等（現地・日系社会の問題解決等）</t>
  </si>
  <si>
    <t>本研修実施の意義
現地日系社会への裨益効果</t>
  </si>
  <si>
    <t>想定する対象国
ターゲット層/
応募者見込</t>
    <rPh sb="0" eb="2">
      <t>ソウテイ</t>
    </rPh>
    <rPh sb="4" eb="6">
      <t>タイショウ</t>
    </rPh>
    <rPh sb="6" eb="7">
      <t>コク</t>
    </rPh>
    <rPh sb="13" eb="14">
      <t>ソウ</t>
    </rPh>
    <rPh sb="16" eb="19">
      <t>オウボシャ</t>
    </rPh>
    <rPh sb="19" eb="21">
      <t>ミコ</t>
    </rPh>
    <phoneticPr fontId="1"/>
  </si>
  <si>
    <t>研修目標</t>
    <phoneticPr fontId="1"/>
  </si>
  <si>
    <t>期待される成果
（習得する技術）</t>
    <phoneticPr fontId="1"/>
  </si>
  <si>
    <t>研修計画（内容）</t>
  </si>
  <si>
    <r>
      <t xml:space="preserve">研修員必要資格
</t>
    </r>
    <r>
      <rPr>
        <b/>
        <sz val="12"/>
        <color rgb="FFFF0000"/>
        <rFont val="ＭＳ ゴシック"/>
        <family val="3"/>
        <charset val="128"/>
      </rPr>
      <t>※「必須資格」か「望ましい条件」なのかわかるよう明確に記載すること</t>
    </r>
    <rPh sb="3" eb="5">
      <t>ヒツヨウ</t>
    </rPh>
    <rPh sb="5" eb="7">
      <t>シカク</t>
    </rPh>
    <rPh sb="10" eb="12">
      <t>ヒッス</t>
    </rPh>
    <rPh sb="12" eb="14">
      <t>シカク</t>
    </rPh>
    <rPh sb="17" eb="18">
      <t>ノゾ</t>
    </rPh>
    <rPh sb="21" eb="23">
      <t>ジョウケン</t>
    </rPh>
    <rPh sb="32" eb="34">
      <t>メイカク</t>
    </rPh>
    <rPh sb="35" eb="37">
      <t>キサイ</t>
    </rPh>
    <phoneticPr fontId="1"/>
  </si>
  <si>
    <t>研修員に必要な実務経験年数</t>
    <rPh sb="4" eb="6">
      <t>ヒツヨウ</t>
    </rPh>
    <rPh sb="7" eb="9">
      <t>ジツム</t>
    </rPh>
    <rPh sb="9" eb="11">
      <t>ケイケン</t>
    </rPh>
    <rPh sb="11" eb="13">
      <t>ネンスウ</t>
    </rPh>
    <phoneticPr fontId="1"/>
  </si>
  <si>
    <t>日本語能力（選択）
※日本語能力試験認定の目安参照</t>
    <rPh sb="6" eb="8">
      <t>センタク</t>
    </rPh>
    <phoneticPr fontId="1"/>
  </si>
  <si>
    <t>英語能力（選択）</t>
    <rPh sb="5" eb="7">
      <t>センタク</t>
    </rPh>
    <phoneticPr fontId="1"/>
  </si>
  <si>
    <t>通訳同行者又は研修監理員配置の可能性:8名以上受入コースのみ</t>
  </si>
  <si>
    <t xml:space="preserve">研修日程案
</t>
    <phoneticPr fontId="1"/>
  </si>
  <si>
    <t>研修日程(案)　シートに記入、または日程表作成・添付も可。</t>
    <rPh sb="0" eb="2">
      <t>ケンシュウ</t>
    </rPh>
    <rPh sb="2" eb="4">
      <t>ニッテイ</t>
    </rPh>
    <rPh sb="5" eb="6">
      <t>アン</t>
    </rPh>
    <rPh sb="12" eb="14">
      <t>キニュウ</t>
    </rPh>
    <rPh sb="18" eb="21">
      <t>ニッテイヒョウ</t>
    </rPh>
    <rPh sb="21" eb="23">
      <t>サクセイ</t>
    </rPh>
    <rPh sb="24" eb="26">
      <t>テンプ</t>
    </rPh>
    <rPh sb="27" eb="28">
      <t>カ</t>
    </rPh>
    <phoneticPr fontId="1"/>
  </si>
  <si>
    <t>担当者名（日）　</t>
    <rPh sb="5" eb="6">
      <t>ニチ</t>
    </rPh>
    <phoneticPr fontId="1"/>
  </si>
  <si>
    <t>担当者名（英）　</t>
    <rPh sb="5" eb="6">
      <t>エイ</t>
    </rPh>
    <phoneticPr fontId="1"/>
  </si>
  <si>
    <t>連絡先メールアドレス</t>
    <phoneticPr fontId="1"/>
  </si>
  <si>
    <t>応募希望者への特記事項</t>
  </si>
  <si>
    <t>＜JICA記入欄＞</t>
    <rPh sb="5" eb="7">
      <t>キニュウ</t>
    </rPh>
    <rPh sb="7" eb="8">
      <t>ラン</t>
    </rPh>
    <phoneticPr fontId="1"/>
  </si>
  <si>
    <t>所管センター</t>
  </si>
  <si>
    <t>様式‐３</t>
  </si>
  <si>
    <t>2026  年度日系社会研修員受入事業　経費概算内訳書</t>
    <phoneticPr fontId="1"/>
  </si>
  <si>
    <t>【研修実施経費積上方式】</t>
    <phoneticPr fontId="1"/>
  </si>
  <si>
    <r>
      <t>研修経費概算総額</t>
    </r>
    <r>
      <rPr>
        <b/>
        <u/>
        <sz val="12"/>
        <color theme="1"/>
        <rFont val="ＭＳ ゴシック"/>
        <family val="3"/>
        <charset val="128"/>
      </rPr>
      <t>　</t>
    </r>
    <phoneticPr fontId="1"/>
  </si>
  <si>
    <t>円</t>
  </si>
  <si>
    <t>支出項目</t>
  </si>
  <si>
    <t>金額</t>
  </si>
  <si>
    <t>Ⅰ　積上方式</t>
  </si>
  <si>
    <t>１．一般謝金</t>
  </si>
  <si>
    <t>（１）講師謝金</t>
  </si>
  <si>
    <t>（２）検討会等参加謝金</t>
  </si>
  <si>
    <t>（３）原稿謝金</t>
  </si>
  <si>
    <t>（４）見学謝金</t>
  </si>
  <si>
    <t>（５）講習料（法人等技術研修対策費）</t>
    <phoneticPr fontId="1"/>
  </si>
  <si>
    <t>２．旅費</t>
  </si>
  <si>
    <t>（１）研修旅費</t>
  </si>
  <si>
    <t>（２）交通費</t>
  </si>
  <si>
    <t>３．研修諸経費</t>
  </si>
  <si>
    <t>（１）資材費</t>
  </si>
  <si>
    <t>（２）教材費</t>
  </si>
  <si>
    <t>（３）施設機材借料損料</t>
  </si>
  <si>
    <t>（４）損害保険料（研修機材）</t>
  </si>
  <si>
    <t>（５）施設等入場料</t>
  </si>
  <si>
    <t>（６）通訳傭上費</t>
  </si>
  <si>
    <t>４．業務人件費・業務管理費</t>
  </si>
  <si>
    <t>（１）業務人件費</t>
  </si>
  <si>
    <t>（２）業務管理費【業務人件費 ｘ ％】</t>
  </si>
  <si>
    <t>Ⅱ　基準単価方式</t>
  </si>
  <si>
    <t>５．単価契約</t>
  </si>
  <si>
    <t>積算方法：</t>
    <phoneticPr fontId="1"/>
  </si>
  <si>
    <t>円/日x</t>
    <phoneticPr fontId="1"/>
  </si>
  <si>
    <t>日</t>
    <phoneticPr fontId="1"/>
  </si>
  <si>
    <t>Ⅲ　大学法人等研修料方式</t>
  </si>
  <si>
    <t>６．単価契約</t>
  </si>
  <si>
    <t>千円/月/人</t>
    <phoneticPr fontId="1"/>
  </si>
  <si>
    <t>ヶ月x</t>
    <phoneticPr fontId="1"/>
  </si>
  <si>
    <t>人</t>
    <phoneticPr fontId="1"/>
  </si>
  <si>
    <t>積上方式・基準単価方式・大学法人等研修料方式　共通</t>
  </si>
  <si>
    <t>７．小計</t>
  </si>
  <si>
    <t>８．消費税および地方消費税の合計金額【小計ｘ 10％】</t>
  </si>
  <si>
    <t>９．合計額</t>
  </si>
  <si>
    <r>
      <t>積上方式</t>
    </r>
    <r>
      <rPr>
        <sz val="12"/>
        <color rgb="FF000000"/>
        <rFont val="ＭＳ ゴシック"/>
        <family val="3"/>
        <charset val="128"/>
      </rPr>
      <t>で提案する場合
１～４、７、８、９に金額を記入してください。
※経費に関し、研修員１名分の研修実施単価は研修実施基準単価方式の1ヶ月の単価（332,400円）を目安とします。</t>
    </r>
    <phoneticPr fontId="1"/>
  </si>
  <si>
    <t>【研修実施基準単価方式】</t>
    <phoneticPr fontId="1"/>
  </si>
  <si>
    <r>
      <t>基準単価方式</t>
    </r>
    <r>
      <rPr>
        <sz val="12"/>
        <color rgb="FF000000"/>
        <rFont val="ＭＳ ゴシック"/>
        <family val="3"/>
        <charset val="128"/>
      </rPr>
      <t>で提案する場合
５に日額単価11,080円×受入期間（日数）で計算した金額と、７、８、９に金額を記入してください。</t>
    </r>
  </si>
  <si>
    <t>2026 年度日系社会研修員受入事業　経費概算内訳書</t>
    <phoneticPr fontId="1"/>
  </si>
  <si>
    <t>【大学研修料方式】</t>
    <phoneticPr fontId="1"/>
  </si>
  <si>
    <t>円/月/人</t>
  </si>
  <si>
    <r>
      <t>大学法人等研修料方式</t>
    </r>
    <r>
      <rPr>
        <sz val="12"/>
        <color rgb="FF000000"/>
        <rFont val="ＭＳ ゴシック"/>
        <family val="3"/>
        <charset val="128"/>
      </rPr>
      <t>で提案する場合
６に月額単価（当該学校法人等指定額）×受入期間（月数）×人数で計算した金額と、７、８、９に金額を記入してください。</t>
    </r>
  </si>
  <si>
    <t>研修日程案</t>
    <rPh sb="0" eb="4">
      <t>ケンシュウニッテイ</t>
    </rPh>
    <rPh sb="4" eb="5">
      <t>アン</t>
    </rPh>
    <phoneticPr fontId="1"/>
  </si>
  <si>
    <t>2026年度日系社会研修</t>
    <phoneticPr fontId="1"/>
  </si>
  <si>
    <t>　　　　　　　　　　　　　　　　　　　　　　　　　　　　　　　　　　　　　　　　　　　　　　　　　　　　　　　　　　　　　　　　　　　　　　　　　　　　　　　　　　　　　　　　　　　　　　　　　　　　　　　　　　　　　　　　　　　</t>
  </si>
  <si>
    <t>月日</t>
    <rPh sb="0" eb="2">
      <t>ガッピ</t>
    </rPh>
    <phoneticPr fontId="1"/>
  </si>
  <si>
    <t>研修内容</t>
    <rPh sb="0" eb="4">
      <t>ケンシュウナイヨウ</t>
    </rPh>
    <phoneticPr fontId="1"/>
  </si>
  <si>
    <t>午前</t>
    <rPh sb="0" eb="2">
      <t>ゴゼン</t>
    </rPh>
    <phoneticPr fontId="1"/>
  </si>
  <si>
    <t>午後</t>
    <rPh sb="0" eb="2">
      <t>ゴゴ</t>
    </rPh>
    <phoneticPr fontId="1"/>
  </si>
  <si>
    <t>2026 年</t>
    <rPh sb="5" eb="6">
      <t>ネン</t>
    </rPh>
    <phoneticPr fontId="1"/>
  </si>
  <si>
    <t>学校法人　国際協力大学</t>
    <phoneticPr fontId="1"/>
  </si>
  <si>
    <t>Kokusai Kyoryoku University</t>
    <phoneticPr fontId="1"/>
  </si>
  <si>
    <t>www.kokusaikyouryoku.ac.jp</t>
    <phoneticPr fontId="1"/>
  </si>
  <si>
    <t>温帯果樹栽培技術</t>
    <phoneticPr fontId="1"/>
  </si>
  <si>
    <t>Temperate Fruit Cultivation Technique</t>
    <phoneticPr fontId="1"/>
  </si>
  <si>
    <t>2023年度以前に実施</t>
    <rPh sb="4" eb="6">
      <t>ネンド</t>
    </rPh>
    <rPh sb="6" eb="8">
      <t>イゼン</t>
    </rPh>
    <rPh sb="9" eb="11">
      <t>ジッシ</t>
    </rPh>
    <phoneticPr fontId="1"/>
  </si>
  <si>
    <t>30日以上～90日未満</t>
    <rPh sb="2" eb="3">
      <t>ニチ</t>
    </rPh>
    <rPh sb="3" eb="5">
      <t>イジョウ</t>
    </rPh>
    <rPh sb="8" eb="9">
      <t>ニチ</t>
    </rPh>
    <rPh sb="9" eb="11">
      <t>ミマン</t>
    </rPh>
    <phoneticPr fontId="1"/>
  </si>
  <si>
    <t>6名</t>
    <rPh sb="1" eb="2">
      <t>メイ</t>
    </rPh>
    <phoneticPr fontId="1"/>
  </si>
  <si>
    <t>上半期</t>
    <rPh sb="0" eb="3">
      <t>カミハンキ</t>
    </rPh>
    <phoneticPr fontId="1"/>
  </si>
  <si>
    <t>2026年5月13日（水）</t>
  </si>
  <si>
    <t>2026年7月15日（水）</t>
  </si>
  <si>
    <t>①2026年7月11日（金）/②2026年9月12日（金）</t>
    <rPh sb="5" eb="6">
      <t>ネン</t>
    </rPh>
    <rPh sb="7" eb="8">
      <t>ガツ</t>
    </rPh>
    <rPh sb="10" eb="11">
      <t>ニチ</t>
    </rPh>
    <rPh sb="12" eb="13">
      <t>キン</t>
    </rPh>
    <rPh sb="20" eb="21">
      <t>ネン</t>
    </rPh>
    <rPh sb="22" eb="23">
      <t>ガツ</t>
    </rPh>
    <rPh sb="25" eb="26">
      <t>ニチ</t>
    </rPh>
    <rPh sb="27" eb="28">
      <t>キン</t>
    </rPh>
    <phoneticPr fontId="1"/>
  </si>
  <si>
    <t>日本語　スペイン語</t>
    <rPh sb="0" eb="3">
      <t>ニホンゴ</t>
    </rPh>
    <rPh sb="8" eb="9">
      <t>ゴ</t>
    </rPh>
    <phoneticPr fontId="1"/>
  </si>
  <si>
    <t>茨城県○○市、</t>
    <phoneticPr fontId="1"/>
  </si>
  <si>
    <t>茨城県○○市○○　○○</t>
    <phoneticPr fontId="1"/>
  </si>
  <si>
    <t>中南米では、近年の経済発展に伴い食の多様化が一段と進んでいて、これまで比較的高価であったリンゴ、ブドウ等温帯果樹類も消費が伸びている。この状況から高品質な果実が求められており、価格もそれに見合ったものとなっている。
この地域では多くの日系人が果樹栽培に従事しているが、生産者の果実の品質向上にかかる知見、技術は、同地域に（日本と同レベルの）見本になる高品質果樹生産園の実物がないため、専門書、インターネット等から得た知識を試行錯誤している状況である。また技術的な正解がでるまでに、長期間を要しており、需要の拡大に追い付けていない現状がある。</t>
    <phoneticPr fontId="1"/>
  </si>
  <si>
    <t>本コースは、講義・演習などにより研修員の果樹栽培の技術向上を目指して実施する。本学には温帯果樹の育成専門家が多数在籍するため研修員はゼミに参加し、他大学院生とも意見交換を行いながら、理論的に栽培技術について学ぶ。合わせて、学内果樹園、及び我が国の先進農家の見学、直売や加工など販売方法の知見を得る機械を提供することにより、現地日系社会での高品質果樹栽培の拡大と有利な販売に貢献できる人材を育成する。研修員により、現地で高品質栽培が実践されれば、生産者の収入向上だけでなく、現地日系コミュニティの農協活動、地域の発展に大きく寄与することができる。</t>
    <phoneticPr fontId="1"/>
  </si>
  <si>
    <t>ボリビア、パラグアイ、
果樹栽培に携わる若い世代を対象
2022年に○○市の農協視察団が訪れた翌年から本コースを継続して提案し、2018年より研修員を受け入れている。JICA協力隊の任地での活動も通じ、応募者を想定している。</t>
    <rPh sb="12" eb="14">
      <t>カジュ</t>
    </rPh>
    <rPh sb="14" eb="16">
      <t>サイバイ</t>
    </rPh>
    <rPh sb="17" eb="18">
      <t>タズサ</t>
    </rPh>
    <rPh sb="20" eb="21">
      <t>ワカ</t>
    </rPh>
    <rPh sb="22" eb="24">
      <t>セダイ</t>
    </rPh>
    <rPh sb="25" eb="27">
      <t>タイショウ</t>
    </rPh>
    <rPh sb="32" eb="33">
      <t>ネン</t>
    </rPh>
    <rPh sb="36" eb="37">
      <t>シ</t>
    </rPh>
    <rPh sb="38" eb="40">
      <t>ノウキョウ</t>
    </rPh>
    <rPh sb="40" eb="42">
      <t>シサツ</t>
    </rPh>
    <rPh sb="42" eb="43">
      <t>ダン</t>
    </rPh>
    <rPh sb="44" eb="45">
      <t>オトズ</t>
    </rPh>
    <rPh sb="47" eb="49">
      <t>ヨクトシ</t>
    </rPh>
    <rPh sb="51" eb="52">
      <t>ホン</t>
    </rPh>
    <rPh sb="56" eb="58">
      <t>ケイゾク</t>
    </rPh>
    <rPh sb="60" eb="62">
      <t>テイアン</t>
    </rPh>
    <rPh sb="68" eb="69">
      <t>ネン</t>
    </rPh>
    <rPh sb="71" eb="74">
      <t>ケンシュウイン</t>
    </rPh>
    <rPh sb="75" eb="76">
      <t>ウ</t>
    </rPh>
    <rPh sb="77" eb="78">
      <t>イ</t>
    </rPh>
    <rPh sb="87" eb="90">
      <t>キョウリョクタイ</t>
    </rPh>
    <rPh sb="91" eb="93">
      <t>ニンチ</t>
    </rPh>
    <rPh sb="95" eb="97">
      <t>カツドウ</t>
    </rPh>
    <rPh sb="98" eb="99">
      <t>ツウ</t>
    </rPh>
    <rPh sb="101" eb="104">
      <t>オウボシャ</t>
    </rPh>
    <rPh sb="105" eb="107">
      <t>ソウテイ</t>
    </rPh>
    <phoneticPr fontId="1"/>
  </si>
  <si>
    <t>研修員が、高品質温帯果樹の栽培技術およびマーケティングにかかる知見を習得する。</t>
    <phoneticPr fontId="1"/>
  </si>
  <si>
    <t>１．日本の温帯果樹栽培と現地での現行栽培との差異を踏まえ、研修員の果樹栽培技術　　　が向上する。
２．研修員に、我が国の先進樹形管理（整枝・剪定）知識が習得される。
３．我が国での販売方法を参考にし、研修員が、自国で適応可能なアイデアを考案する。
４．研修員が、帰国後の具体的実践計画を作成する。</t>
    <phoneticPr fontId="1"/>
  </si>
  <si>
    <t>１．講義：温帯果樹の生理生態、樹形管理（整枝・剪定）、土壌肥沃化、減農薬手法、マーケティング理論、果樹加工（事例紹介）等
２．実習・調査；収穫、糖度、（可能であれば袋かけ、夏季剪定）、葉果比、樹冠面積
３．見学：研究機関・試験場（国レベル、県レベル、大学）、先進農家、直売所、道の駅、加工施設
４．セミナー：計画中
５．発表：学内、研修最終日</t>
    <phoneticPr fontId="1"/>
  </si>
  <si>
    <t>研修員必要資格</t>
    <rPh sb="3" eb="5">
      <t>ヒツヨウ</t>
    </rPh>
    <rPh sb="5" eb="7">
      <t>シカク</t>
    </rPh>
    <phoneticPr fontId="1"/>
  </si>
  <si>
    <t>必要資格：果樹生産者、農業協同組合役職員、農業試験場職員
（帰国直後からの研修成果活用を期待するため。）
その他：農業専門教育を受けている者が望ましい。
（専門知識があれば、さらに高度な研修成果が期待できるため。）</t>
    <phoneticPr fontId="1"/>
  </si>
  <si>
    <t>果樹栽培の経験、3年以上</t>
    <rPh sb="0" eb="2">
      <t>カジュ</t>
    </rPh>
    <rPh sb="2" eb="4">
      <t>サイバイ</t>
    </rPh>
    <rPh sb="5" eb="7">
      <t>ケイケン</t>
    </rPh>
    <rPh sb="9" eb="10">
      <t>ネン</t>
    </rPh>
    <rPh sb="10" eb="12">
      <t>イジョウ</t>
    </rPh>
    <phoneticPr fontId="1"/>
  </si>
  <si>
    <t>N3</t>
    <phoneticPr fontId="1"/>
  </si>
  <si>
    <t>英語でのコミュニケーション可</t>
    <rPh sb="0" eb="2">
      <t>エイゴ</t>
    </rPh>
    <rPh sb="13" eb="14">
      <t>カ</t>
    </rPh>
    <phoneticPr fontId="1"/>
  </si>
  <si>
    <t>有</t>
    <rPh sb="0" eb="1">
      <t>ア</t>
    </rPh>
    <phoneticPr fontId="1"/>
  </si>
  <si>
    <t>国際　花子</t>
    <phoneticPr fontId="1"/>
  </si>
  <si>
    <t>KOKUSAI Hanako</t>
  </si>
  <si>
    <t>kokusai.hanako△kokusaikyouryoku.ac.jp</t>
    <phoneticPr fontId="1"/>
  </si>
  <si>
    <t>研修参加者へ事前に研修内容について確認し、希望応じた研修内容を考案予定。
宿舎は、本学ゲストルームの予定、立地・設備等については、ホームページを参照してください。近隣には生活な商業施設（徒歩圏内）があります。</t>
    <rPh sb="0" eb="2">
      <t>ケンシュウ</t>
    </rPh>
    <rPh sb="2" eb="5">
      <t>サンカシャ</t>
    </rPh>
    <rPh sb="6" eb="8">
      <t>ジゼン</t>
    </rPh>
    <rPh sb="9" eb="11">
      <t>ケンシュウ</t>
    </rPh>
    <rPh sb="11" eb="13">
      <t>ナイヨウ</t>
    </rPh>
    <rPh sb="17" eb="19">
      <t>カクニン</t>
    </rPh>
    <rPh sb="21" eb="23">
      <t>キボウ</t>
    </rPh>
    <rPh sb="23" eb="24">
      <t>オウ</t>
    </rPh>
    <rPh sb="26" eb="28">
      <t>ケンシュウ</t>
    </rPh>
    <rPh sb="28" eb="30">
      <t>ナイヨウ</t>
    </rPh>
    <rPh sb="31" eb="33">
      <t>コウアン</t>
    </rPh>
    <rPh sb="33" eb="35">
      <t>ヨテイ</t>
    </rPh>
    <rPh sb="37" eb="39">
      <t>シュクシャ</t>
    </rPh>
    <rPh sb="41" eb="43">
      <t>ホンガク</t>
    </rPh>
    <rPh sb="50" eb="52">
      <t>ヨテイ</t>
    </rPh>
    <rPh sb="53" eb="55">
      <t>リッチ</t>
    </rPh>
    <rPh sb="56" eb="58">
      <t>セツビ</t>
    </rPh>
    <rPh sb="58" eb="59">
      <t>トウ</t>
    </rPh>
    <rPh sb="72" eb="74">
      <t>サンショウ</t>
    </rPh>
    <rPh sb="81" eb="83">
      <t>キンリン</t>
    </rPh>
    <rPh sb="85" eb="87">
      <t>セイカツ</t>
    </rPh>
    <rPh sb="88" eb="90">
      <t>ショウギョウ</t>
    </rPh>
    <rPh sb="90" eb="92">
      <t>シセツ</t>
    </rPh>
    <rPh sb="93" eb="95">
      <t>トホ</t>
    </rPh>
    <rPh sb="95" eb="97">
      <t>ケンナイ</t>
    </rPh>
    <phoneticPr fontId="1"/>
  </si>
  <si>
    <t>2025 年度日系社会研修員受入事業　案件提案表</t>
    <phoneticPr fontId="1"/>
  </si>
  <si>
    <t>国際協力市</t>
    <phoneticPr fontId="1"/>
  </si>
  <si>
    <t>Kokusai Kyoryoku City</t>
    <phoneticPr fontId="1"/>
  </si>
  <si>
    <t>社会福祉法人　国際協力ケアハウス</t>
    <phoneticPr fontId="1"/>
  </si>
  <si>
    <t>Kokusai Kyoryoku Care House</t>
    <phoneticPr fontId="1"/>
  </si>
  <si>
    <t>www.kokyocare.or.jp</t>
  </si>
  <si>
    <t>高齢者福祉</t>
    <rPh sb="0" eb="3">
      <t>コウレイシャ</t>
    </rPh>
    <rPh sb="3" eb="5">
      <t>フクシ</t>
    </rPh>
    <phoneticPr fontId="1"/>
  </si>
  <si>
    <t>Eldery Welfare</t>
    <phoneticPr fontId="1"/>
  </si>
  <si>
    <t>30日未満</t>
    <rPh sb="2" eb="3">
      <t>ニチ</t>
    </rPh>
    <rPh sb="3" eb="5">
      <t>ミマン</t>
    </rPh>
    <phoneticPr fontId="1"/>
  </si>
  <si>
    <t>1名</t>
    <rPh sb="1" eb="2">
      <t>メイ</t>
    </rPh>
    <phoneticPr fontId="1"/>
  </si>
  <si>
    <t>①2026年6月11日（水）/②2026年8月12日（火）</t>
    <rPh sb="5" eb="6">
      <t>ネン</t>
    </rPh>
    <rPh sb="7" eb="8">
      <t>ガツ</t>
    </rPh>
    <rPh sb="10" eb="11">
      <t>ニチ</t>
    </rPh>
    <rPh sb="12" eb="13">
      <t>スイ</t>
    </rPh>
    <rPh sb="20" eb="21">
      <t>ネン</t>
    </rPh>
    <rPh sb="22" eb="23">
      <t>ガツ</t>
    </rPh>
    <rPh sb="25" eb="26">
      <t>ニチ</t>
    </rPh>
    <rPh sb="27" eb="28">
      <t>カ</t>
    </rPh>
    <phoneticPr fontId="1"/>
  </si>
  <si>
    <t>日本語</t>
    <rPh sb="0" eb="3">
      <t>ニホンゴ</t>
    </rPh>
    <phoneticPr fontId="1"/>
  </si>
  <si>
    <t>国際協力ケアハウス　特別養護老人ホーム</t>
    <phoneticPr fontId="1"/>
  </si>
  <si>
    <t>東京都○○市○○　〇番地</t>
    <phoneticPr fontId="1"/>
  </si>
  <si>
    <t>現在、中南米の日系人社会（特に移住地）では、日系人の体質および生活習慣による長寿と都市への人口流出により、住民の高齢化が急速に進み、高齢者への福祉対策が急務となっている。一方、当該国・地域では、まだまだ高齢者福祉に対する問題意識が低く、社会福祉、介護分野の行政体サービスは十分ではない。また、同分野の公的資格も整備されておらず、日系高齢者福祉に対する取り組みは日系人自らのコミュニティが実施せざるをえない現状にある。これまでJICAは、日系社会ボランティア、海外協力隊の派遣や日系社会研修等により支援を行っており、その成果としてディケアグループが設立されるなど積極的な活動がみられる地域も出てきている。しかしながら高齢者福祉制度や体系的な介護の知識を持つ人材はまだ少数であり、早急にサービス提供の実務者（日本でのイメージ；介護福祉士、社会福祉士等）を育成し、将来的にはケアプラン作成者（同；介護支援専門員）を養成する必要がある。現地日系人の心情的な理由から、日系人への福祉・介護は、北欧型ではなく日本型が合致しており、日本型介護の実務者へのニーズが高い。</t>
    <phoneticPr fontId="1"/>
  </si>
  <si>
    <t>業療法士、言語聴覚士、栄養士が常駐しており、グループ内には精神保健福祉士、義肢装具士、鍼灸師等もいる。
スタッフトレーニングは、集団用カリキュラムが確立している一方、前記のスタッフが個別指導もしている。これまでに、JICA研修員を受け入れた経験から研修内容・指導方法を再検討し、より多くの研修成果を得られるような改善をしている。
当ハウスで研修を実施することにより高齢者福祉サービス提供実務者の日常業務の技術・知見が習得した人材を育成することが可能であり、研修員帰国後は所属している日系社会の高齢者福祉に即戦力として貢献できるようになる。</t>
    <phoneticPr fontId="1"/>
  </si>
  <si>
    <t>アルゼンチン、ブラジル、ペルー　
高齢者介護施設の中堅職員
2019年度参加した帰国研修員の所属する日系の高齢者介護施設から応募希望者がいる。</t>
    <rPh sb="17" eb="20">
      <t>コウレイシャ</t>
    </rPh>
    <rPh sb="20" eb="22">
      <t>カイゴ</t>
    </rPh>
    <rPh sb="22" eb="24">
      <t>シセツ</t>
    </rPh>
    <rPh sb="25" eb="27">
      <t>チュウケン</t>
    </rPh>
    <rPh sb="27" eb="29">
      <t>ショクイン</t>
    </rPh>
    <rPh sb="34" eb="36">
      <t>ネンド</t>
    </rPh>
    <rPh sb="36" eb="38">
      <t>サンカ</t>
    </rPh>
    <rPh sb="40" eb="42">
      <t>キコク</t>
    </rPh>
    <rPh sb="42" eb="45">
      <t>ケンシュウイン</t>
    </rPh>
    <rPh sb="46" eb="48">
      <t>ショゾク</t>
    </rPh>
    <rPh sb="50" eb="52">
      <t>ニッケイ</t>
    </rPh>
    <rPh sb="53" eb="56">
      <t>コウレイシャ</t>
    </rPh>
    <rPh sb="56" eb="58">
      <t>カイゴ</t>
    </rPh>
    <rPh sb="58" eb="60">
      <t>シセツ</t>
    </rPh>
    <rPh sb="62" eb="64">
      <t>オウボ</t>
    </rPh>
    <rPh sb="64" eb="66">
      <t>キボウ</t>
    </rPh>
    <rPh sb="66" eb="67">
      <t>シャ</t>
    </rPh>
    <phoneticPr fontId="1"/>
  </si>
  <si>
    <t>研修員が当該地域で適応可能な、要介護高齢者に対する生活支援を中心とした社会福祉制度が理解し、健康な日常生活の自立を維持・支援するための介護技術とデイケアの手法を習得する。</t>
  </si>
  <si>
    <t>① 研修員に、日本の高齢者福祉制度の全体像が理解される。
② 研修員に、日本の高齢者介護手法の技術・知見が習得される。
③ 記２項を基に、研修員により、自国で応用可能な技術・手法等が整理される。
④ 研修員帰国後の介護分野に従事する上での具体的な活動計画を作成する。</t>
    <rPh sb="107" eb="109">
      <t>カイゴ</t>
    </rPh>
    <rPh sb="109" eb="111">
      <t>ブンヤ</t>
    </rPh>
    <rPh sb="112" eb="114">
      <t>ジュウジ</t>
    </rPh>
    <rPh sb="116" eb="117">
      <t>ウエ</t>
    </rPh>
    <phoneticPr fontId="1"/>
  </si>
  <si>
    <t>１．講義
　①日本の高齢者介護福祉制度の概要（公的支援、各分野）
　②高齢者の日常生活自立の重要性とケアの視点
　③リハビリテーション手法
２．実習・OJT；生活支援（食事、入浴、排泄等）、リハビリテーション、認知症予防の取り組み
３．見学：他団体の施設、活動（公的機関、民間）
４．演習：直面している問題を分析し日本の手法の適応を検討し、アクションプランに反映する
５．セミナー：計画中
６．発表：内部および関係自治体</t>
    <rPh sb="111" eb="112">
      <t>ト</t>
    </rPh>
    <rPh sb="113" eb="114">
      <t>ク</t>
    </rPh>
    <phoneticPr fontId="1"/>
  </si>
  <si>
    <t>介護分野において1年以上の実務経験を有する者</t>
    <rPh sb="0" eb="2">
      <t>カイゴ</t>
    </rPh>
    <rPh sb="2" eb="4">
      <t>ブンヤ</t>
    </rPh>
    <rPh sb="9" eb="10">
      <t>ネン</t>
    </rPh>
    <rPh sb="10" eb="12">
      <t>イジョウ</t>
    </rPh>
    <rPh sb="13" eb="15">
      <t>ジツム</t>
    </rPh>
    <rPh sb="15" eb="17">
      <t>ケイケン</t>
    </rPh>
    <rPh sb="18" eb="19">
      <t>ユウ</t>
    </rPh>
    <rPh sb="21" eb="22">
      <t>モノ</t>
    </rPh>
    <phoneticPr fontId="1"/>
  </si>
  <si>
    <t>実務経験1年以上</t>
    <rPh sb="0" eb="2">
      <t>ジツム</t>
    </rPh>
    <rPh sb="2" eb="4">
      <t>ケイケン</t>
    </rPh>
    <rPh sb="5" eb="6">
      <t>ネン</t>
    </rPh>
    <rPh sb="6" eb="8">
      <t>イジョウ</t>
    </rPh>
    <phoneticPr fontId="1"/>
  </si>
  <si>
    <t>研修日程(案)　様式3シートに記入、または日程表作成・添付も可。</t>
    <rPh sb="0" eb="2">
      <t>ケンシュウ</t>
    </rPh>
    <rPh sb="2" eb="4">
      <t>ニッテイ</t>
    </rPh>
    <rPh sb="5" eb="6">
      <t>アン</t>
    </rPh>
    <rPh sb="8" eb="10">
      <t>ヨウシキ</t>
    </rPh>
    <rPh sb="15" eb="17">
      <t>キニュウ</t>
    </rPh>
    <rPh sb="21" eb="24">
      <t>ニッテイヒョウ</t>
    </rPh>
    <rPh sb="24" eb="26">
      <t>サクセイ</t>
    </rPh>
    <rPh sb="27" eb="29">
      <t>テンプ</t>
    </rPh>
    <rPh sb="30" eb="31">
      <t>カ</t>
    </rPh>
    <phoneticPr fontId="1"/>
  </si>
  <si>
    <t>国際　太郎</t>
    <rPh sb="3" eb="5">
      <t>タロウ</t>
    </rPh>
    <phoneticPr fontId="1"/>
  </si>
  <si>
    <t>KOKUSAI Taro</t>
    <phoneticPr fontId="1"/>
  </si>
  <si>
    <t>kokusai.taro△kokusaicare.co.jp</t>
    <phoneticPr fontId="1"/>
  </si>
  <si>
    <t xml:space="preserve">当施設の提携する他の施設や近隣自治体との共同する取り組みについても視察に取り入れる予定。
宿舎は、当法人職員寮の予定、立地・設備や周辺環境等については、照会者に連絡します。
</t>
    <rPh sb="0" eb="1">
      <t>トウ</t>
    </rPh>
    <rPh sb="1" eb="3">
      <t>シセツ</t>
    </rPh>
    <rPh sb="4" eb="6">
      <t>テイケイ</t>
    </rPh>
    <rPh sb="8" eb="9">
      <t>タ</t>
    </rPh>
    <rPh sb="10" eb="12">
      <t>シセツ</t>
    </rPh>
    <rPh sb="13" eb="15">
      <t>キンリン</t>
    </rPh>
    <rPh sb="15" eb="18">
      <t>ジチタイ</t>
    </rPh>
    <rPh sb="20" eb="22">
      <t>キョウドウ</t>
    </rPh>
    <rPh sb="24" eb="25">
      <t>ト</t>
    </rPh>
    <rPh sb="26" eb="27">
      <t>ク</t>
    </rPh>
    <rPh sb="33" eb="35">
      <t>シサツ</t>
    </rPh>
    <rPh sb="36" eb="37">
      <t>ト</t>
    </rPh>
    <rPh sb="38" eb="39">
      <t>イ</t>
    </rPh>
    <rPh sb="41" eb="43">
      <t>ヨテイ</t>
    </rPh>
    <rPh sb="45" eb="47">
      <t>シュクシャ</t>
    </rPh>
    <rPh sb="49" eb="52">
      <t>トウホウジン</t>
    </rPh>
    <rPh sb="52" eb="54">
      <t>ショクイン</t>
    </rPh>
    <rPh sb="54" eb="55">
      <t>リョウ</t>
    </rPh>
    <rPh sb="56" eb="58">
      <t>ヨテイ</t>
    </rPh>
    <rPh sb="59" eb="61">
      <t>リッチ</t>
    </rPh>
    <rPh sb="62" eb="64">
      <t>セツビ</t>
    </rPh>
    <rPh sb="65" eb="67">
      <t>シュウヘン</t>
    </rPh>
    <rPh sb="67" eb="69">
      <t>カンキョウ</t>
    </rPh>
    <rPh sb="69" eb="70">
      <t>トウ</t>
    </rPh>
    <rPh sb="76" eb="78">
      <t>ショウカイ</t>
    </rPh>
    <rPh sb="78" eb="79">
      <t>シャ</t>
    </rPh>
    <rPh sb="80" eb="82">
      <t>レンラク</t>
    </rPh>
    <phoneticPr fontId="1"/>
  </si>
  <si>
    <t>2025 年度日系社会研修員受入事業　経費概算内訳書</t>
    <phoneticPr fontId="1"/>
  </si>
  <si>
    <t>千円</t>
    <phoneticPr fontId="1"/>
  </si>
  <si>
    <t>（２）業務管理費【業務人件費 ｘ 30％】</t>
    <phoneticPr fontId="1"/>
  </si>
  <si>
    <r>
      <t>研修実施経費積上方式</t>
    </r>
    <r>
      <rPr>
        <sz val="12"/>
        <color theme="1"/>
        <rFont val="ＭＳ ゴシック"/>
        <family val="3"/>
        <charset val="128"/>
      </rPr>
      <t xml:space="preserve">で提案する場合
１～４、７、８、９に金額を記入してください。
※経費に関し、研修員１名分の研修実施単価は研修実施基準単価方式の1ヶ月の単価（332,400円）を目安とします。
</t>
    </r>
    <phoneticPr fontId="1"/>
  </si>
  <si>
    <t>2025年度　日系社会研修　温帯果樹栽培技術　</t>
  </si>
  <si>
    <t>2026年</t>
    <rPh sb="4" eb="5">
      <t>ネン</t>
    </rPh>
    <phoneticPr fontId="1"/>
  </si>
  <si>
    <t>5月</t>
    <rPh sb="1" eb="2">
      <t>ガツ</t>
    </rPh>
    <phoneticPr fontId="1"/>
  </si>
  <si>
    <t>13日</t>
    <phoneticPr fontId="1"/>
  </si>
  <si>
    <t>水</t>
    <phoneticPr fontId="1"/>
  </si>
  <si>
    <t>来日（成田／羽田空港→横浜）</t>
  </si>
  <si>
    <t>14日</t>
    <phoneticPr fontId="1"/>
  </si>
  <si>
    <t>木</t>
    <phoneticPr fontId="1"/>
  </si>
  <si>
    <t>開講式（JICA内）</t>
    <rPh sb="0" eb="2">
      <t>カイコウ</t>
    </rPh>
    <rPh sb="2" eb="3">
      <t>シキ</t>
    </rPh>
    <rPh sb="8" eb="9">
      <t>ナイ</t>
    </rPh>
    <phoneticPr fontId="1"/>
  </si>
  <si>
    <t>ブリーフィング</t>
    <phoneticPr fontId="1"/>
  </si>
  <si>
    <t>15日</t>
  </si>
  <si>
    <t>金</t>
  </si>
  <si>
    <t>オリエンテーション</t>
    <phoneticPr fontId="1"/>
  </si>
  <si>
    <t>16日</t>
  </si>
  <si>
    <t>土</t>
  </si>
  <si>
    <t>17日</t>
  </si>
  <si>
    <t>日</t>
  </si>
  <si>
    <t>18日</t>
  </si>
  <si>
    <t>月</t>
  </si>
  <si>
    <t>19日</t>
  </si>
  <si>
    <t>火</t>
  </si>
  <si>
    <t>20日</t>
  </si>
  <si>
    <t>水</t>
  </si>
  <si>
    <t>21日</t>
  </si>
  <si>
    <t>木</t>
  </si>
  <si>
    <t>移動（法人宿舎）</t>
    <rPh sb="0" eb="2">
      <t>イドウ</t>
    </rPh>
    <rPh sb="3" eb="5">
      <t>ホウジン</t>
    </rPh>
    <rPh sb="5" eb="7">
      <t>シュクシャ</t>
    </rPh>
    <phoneticPr fontId="1"/>
  </si>
  <si>
    <t>挨拶等</t>
    <rPh sb="0" eb="2">
      <t>アイサツ</t>
    </rPh>
    <rPh sb="2" eb="3">
      <t>トウ</t>
    </rPh>
    <phoneticPr fontId="1"/>
  </si>
  <si>
    <t>22日</t>
  </si>
  <si>
    <t>コースオリエンテーション</t>
    <phoneticPr fontId="1"/>
  </si>
  <si>
    <t>研修員発表</t>
    <rPh sb="0" eb="3">
      <t>ケンシュウイン</t>
    </rPh>
    <rPh sb="3" eb="5">
      <t>ハッピョウ</t>
    </rPh>
    <phoneticPr fontId="1"/>
  </si>
  <si>
    <t>23日</t>
  </si>
  <si>
    <t>24日</t>
  </si>
  <si>
    <t>25日</t>
  </si>
  <si>
    <t>講義：樹形管理</t>
    <rPh sb="0" eb="2">
      <t>コウギ</t>
    </rPh>
    <rPh sb="3" eb="4">
      <t>ジュ</t>
    </rPh>
    <rPh sb="4" eb="5">
      <t>ケイ</t>
    </rPh>
    <rPh sb="5" eb="7">
      <t>カンリ</t>
    </rPh>
    <phoneticPr fontId="18"/>
  </si>
  <si>
    <t>講義：樹冠面積・葉果比</t>
    <rPh sb="0" eb="2">
      <t>コウギ</t>
    </rPh>
    <rPh sb="3" eb="4">
      <t>ジュ</t>
    </rPh>
    <rPh sb="4" eb="5">
      <t>カンムリ</t>
    </rPh>
    <rPh sb="5" eb="7">
      <t>メンセキ</t>
    </rPh>
    <rPh sb="8" eb="9">
      <t>ハ</t>
    </rPh>
    <rPh sb="9" eb="10">
      <t>カ</t>
    </rPh>
    <rPh sb="10" eb="11">
      <t>ヒ</t>
    </rPh>
    <phoneticPr fontId="18"/>
  </si>
  <si>
    <t>26日</t>
  </si>
  <si>
    <t>移動（福島県）</t>
    <rPh sb="0" eb="2">
      <t>イドウ</t>
    </rPh>
    <rPh sb="3" eb="6">
      <t>フクシマケン</t>
    </rPh>
    <phoneticPr fontId="18"/>
  </si>
  <si>
    <t>見学：農産加工施設（福島県○○町訪問）</t>
    <rPh sb="0" eb="2">
      <t>ケンガク</t>
    </rPh>
    <rPh sb="3" eb="5">
      <t>ノウサン</t>
    </rPh>
    <rPh sb="5" eb="7">
      <t>カコウ</t>
    </rPh>
    <rPh sb="7" eb="9">
      <t>シセツ</t>
    </rPh>
    <rPh sb="10" eb="13">
      <t>フクシマケン</t>
    </rPh>
    <rPh sb="15" eb="16">
      <t>マチ</t>
    </rPh>
    <rPh sb="16" eb="18">
      <t>ホウモン</t>
    </rPh>
    <phoneticPr fontId="18"/>
  </si>
  <si>
    <t>27日</t>
  </si>
  <si>
    <t>移動</t>
    <rPh sb="0" eb="2">
      <t>イドウ</t>
    </rPh>
    <phoneticPr fontId="18"/>
  </si>
  <si>
    <t>28日</t>
  </si>
  <si>
    <t>実習：収穫（サイズ・重量・糖度分析）</t>
    <rPh sb="0" eb="2">
      <t>ジッシュウ</t>
    </rPh>
    <rPh sb="3" eb="5">
      <t>シュウカク</t>
    </rPh>
    <rPh sb="10" eb="12">
      <t>ジュウリョウ</t>
    </rPh>
    <rPh sb="13" eb="15">
      <t>トウド</t>
    </rPh>
    <rPh sb="15" eb="17">
      <t>ブンセキ</t>
    </rPh>
    <phoneticPr fontId="18"/>
  </si>
  <si>
    <t>29日</t>
  </si>
  <si>
    <t>30日</t>
  </si>
  <si>
    <t>31日</t>
  </si>
  <si>
    <t>6月</t>
    <rPh sb="1" eb="2">
      <t>ガツ</t>
    </rPh>
    <phoneticPr fontId="1"/>
  </si>
  <si>
    <t>1日</t>
    <rPh sb="1" eb="2">
      <t>ニチ</t>
    </rPh>
    <phoneticPr fontId="1"/>
  </si>
  <si>
    <t>2日</t>
    <rPh sb="1" eb="2">
      <t>ニチ</t>
    </rPh>
    <phoneticPr fontId="1"/>
  </si>
  <si>
    <t>実習：収穫（サイズ・重量・糖度分析）</t>
  </si>
  <si>
    <t>講義：果樹園更新手法</t>
    <rPh sb="0" eb="2">
      <t>コウギ</t>
    </rPh>
    <rPh sb="3" eb="6">
      <t>カジュエン</t>
    </rPh>
    <rPh sb="6" eb="8">
      <t>コウシン</t>
    </rPh>
    <rPh sb="8" eb="10">
      <t>シュホウ</t>
    </rPh>
    <phoneticPr fontId="18"/>
  </si>
  <si>
    <t>3日</t>
    <rPh sb="1" eb="2">
      <t>ニチ</t>
    </rPh>
    <phoneticPr fontId="1"/>
  </si>
  <si>
    <t>講義：簡易施設栽培法</t>
    <rPh sb="0" eb="2">
      <t>コウギ</t>
    </rPh>
    <rPh sb="3" eb="5">
      <t>カンイ</t>
    </rPh>
    <rPh sb="5" eb="7">
      <t>シセツ</t>
    </rPh>
    <rPh sb="7" eb="10">
      <t>サイバイホウ</t>
    </rPh>
    <phoneticPr fontId="18"/>
  </si>
  <si>
    <t>講義：収穫後処理</t>
    <rPh sb="0" eb="2">
      <t>コウギ</t>
    </rPh>
    <rPh sb="3" eb="5">
      <t>シュウカク</t>
    </rPh>
    <rPh sb="5" eb="6">
      <t>ゴ</t>
    </rPh>
    <rPh sb="6" eb="8">
      <t>ショリ</t>
    </rPh>
    <phoneticPr fontId="18"/>
  </si>
  <si>
    <t>4日</t>
    <rPh sb="1" eb="2">
      <t>ニチ</t>
    </rPh>
    <phoneticPr fontId="1"/>
  </si>
  <si>
    <t>5日</t>
    <rPh sb="1" eb="2">
      <t>ニチ</t>
    </rPh>
    <phoneticPr fontId="1"/>
  </si>
  <si>
    <t>6日</t>
    <rPh sb="1" eb="2">
      <t>ニチ</t>
    </rPh>
    <phoneticPr fontId="1"/>
  </si>
  <si>
    <t>月</t>
    <phoneticPr fontId="1"/>
  </si>
  <si>
    <t>討議：振り返り</t>
    <rPh sb="0" eb="2">
      <t>トウギ</t>
    </rPh>
    <rPh sb="3" eb="4">
      <t>フ</t>
    </rPh>
    <rPh sb="5" eb="6">
      <t>カエ</t>
    </rPh>
    <phoneticPr fontId="18"/>
  </si>
  <si>
    <t>作成：報告書</t>
    <rPh sb="0" eb="2">
      <t>サクセイ</t>
    </rPh>
    <rPh sb="3" eb="6">
      <t>ホウコクショ</t>
    </rPh>
    <phoneticPr fontId="18"/>
  </si>
  <si>
    <t>7日</t>
    <rPh sb="1" eb="2">
      <t>ニチ</t>
    </rPh>
    <phoneticPr fontId="1"/>
  </si>
  <si>
    <t>8日</t>
    <rPh sb="1" eb="2">
      <t>ニチ</t>
    </rPh>
    <phoneticPr fontId="1"/>
  </si>
  <si>
    <t>9日</t>
    <rPh sb="1" eb="2">
      <t>ニチ</t>
    </rPh>
    <phoneticPr fontId="1"/>
  </si>
  <si>
    <t>発表：研修成果（学内）</t>
    <rPh sb="0" eb="2">
      <t>ハッピョウ</t>
    </rPh>
    <rPh sb="3" eb="5">
      <t>ケンシュウ</t>
    </rPh>
    <rPh sb="5" eb="7">
      <t>セイカ</t>
    </rPh>
    <rPh sb="8" eb="10">
      <t>ガクナイ</t>
    </rPh>
    <phoneticPr fontId="18"/>
  </si>
  <si>
    <t>移動（法人宿舎→JICA横浜）</t>
    <rPh sb="0" eb="2">
      <t>イドウ</t>
    </rPh>
    <phoneticPr fontId="18"/>
  </si>
  <si>
    <t>10日</t>
    <rPh sb="2" eb="3">
      <t>ニチ</t>
    </rPh>
    <phoneticPr fontId="1"/>
  </si>
  <si>
    <t>発表：研修成果（JICA内）</t>
    <rPh sb="0" eb="2">
      <t>ハッピョウ</t>
    </rPh>
    <rPh sb="3" eb="5">
      <t>ケンシュウ</t>
    </rPh>
    <rPh sb="5" eb="7">
      <t>セイカ</t>
    </rPh>
    <rPh sb="12" eb="13">
      <t>ナイ</t>
    </rPh>
    <phoneticPr fontId="18"/>
  </si>
  <si>
    <t>討議：評価会</t>
    <rPh sb="0" eb="2">
      <t>トウギ</t>
    </rPh>
    <rPh sb="3" eb="5">
      <t>ヒョウカ</t>
    </rPh>
    <rPh sb="5" eb="6">
      <t>カイ</t>
    </rPh>
    <phoneticPr fontId="18"/>
  </si>
  <si>
    <t>11日</t>
    <rPh sb="2" eb="3">
      <t>ニチ</t>
    </rPh>
    <phoneticPr fontId="1"/>
  </si>
  <si>
    <t>帰国（横浜→成田／羽田空港）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</si>
</sst>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m&quot;月&quot;d&quot;日&quot;\(aaa\)"/>
  </numFmts>
  <fonts count="27">
    <font>
      <sz val="12"/>
      <color theme="1"/>
      <name val="ＭＳ ゴシック"/>
      <family val="2"/>
      <charset val="128"/>
    </font>
    <font>
      <sz val="6"/>
      <name val="ＭＳ ゴシック"/>
      <family val="2"/>
      <charset val="128"/>
    </font>
    <font>
      <sz val="12"/>
      <color theme="1"/>
      <name val="ＭＳ ゴシック"/>
      <family val="3"/>
      <charset val="128"/>
    </font>
    <font>
      <sz val="11"/>
      <color theme="1"/>
      <name val="ＭＳ ゴシック"/>
      <family val="3"/>
      <charset val="128"/>
    </font>
    <font>
      <sz val="12"/>
      <color theme="1"/>
      <name val="ＭＳ ゴシック"/>
      <family val="3"/>
      <charset val="128"/>
    </font>
    <font>
      <b/>
      <sz val="14"/>
      <color theme="1"/>
      <name val="ＭＳ ゴシック"/>
      <family val="3"/>
      <charset val="128"/>
    </font>
    <font>
      <b/>
      <sz val="12"/>
      <color theme="1"/>
      <name val="ＭＳ ゴシック"/>
      <family val="3"/>
      <charset val="128"/>
    </font>
    <font>
      <u/>
      <sz val="12"/>
      <color theme="10"/>
      <name val="ＭＳ ゴシック"/>
      <family val="3"/>
      <charset val="128"/>
    </font>
    <font>
      <sz val="12"/>
      <name val="ＭＳ ゴシック"/>
      <family val="3"/>
      <charset val="128"/>
    </font>
    <font>
      <u/>
      <sz val="12"/>
      <color theme="10"/>
      <name val="ＭＳ ゴシック"/>
      <family val="2"/>
      <charset val="128"/>
    </font>
    <font>
      <b/>
      <u/>
      <sz val="12"/>
      <color theme="1"/>
      <name val="ＭＳ ゴシック"/>
      <family val="3"/>
      <charset val="128"/>
    </font>
    <font>
      <sz val="11"/>
      <color theme="1"/>
      <name val="Meiryo UI"/>
      <family val="3"/>
      <charset val="128"/>
    </font>
    <font>
      <sz val="14"/>
      <color theme="1"/>
      <name val="ＭＳ ゴシック"/>
      <family val="3"/>
      <charset val="128"/>
    </font>
    <font>
      <sz val="14"/>
      <color theme="1"/>
      <name val="ＭＳ ゴシック"/>
      <family val="2"/>
      <charset val="128"/>
    </font>
    <font>
      <sz val="9"/>
      <color indexed="81"/>
      <name val="MS P ゴシック"/>
      <family val="3"/>
      <charset val="128"/>
    </font>
    <font>
      <b/>
      <sz val="9"/>
      <color indexed="81"/>
      <name val="MS P ゴシック"/>
      <family val="3"/>
      <charset val="128"/>
    </font>
    <font>
      <sz val="10"/>
      <color theme="1"/>
      <name val="ＭＳ ゴシック"/>
      <family val="2"/>
      <charset val="128"/>
    </font>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8"/>
      <color theme="1"/>
      <name val="ＭＳ ゴシック"/>
      <family val="3"/>
      <charset val="128"/>
    </font>
    <font>
      <b/>
      <sz val="12"/>
      <color rgb="FF000000"/>
      <name val="ＭＳ ゴシック"/>
      <family val="3"/>
      <charset val="128"/>
    </font>
    <font>
      <sz val="12"/>
      <color rgb="FF000000"/>
      <name val="ＭＳ ゴシック"/>
      <family val="3"/>
      <charset val="128"/>
    </font>
    <font>
      <sz val="11"/>
      <color rgb="FF000000"/>
      <name val="ＭＳ ゴシック"/>
      <family val="3"/>
      <charset val="128"/>
    </font>
    <font>
      <sz val="12"/>
      <color rgb="FF000000"/>
      <name val="ＭＳ ゴシック"/>
      <family val="2"/>
      <charset val="128"/>
    </font>
    <font>
      <sz val="12"/>
      <color rgb="FFFF0000"/>
      <name val="ＭＳ ゴシック"/>
      <family val="3"/>
      <charset val="128"/>
    </font>
    <font>
      <b/>
      <sz val="12"/>
      <color rgb="FFFF0000"/>
      <name val="ＭＳ ゴシック"/>
      <family val="3"/>
      <charset val="128"/>
    </font>
  </fonts>
  <fills count="3">
    <fill>
      <patternFill patternType="none"/>
    </fill>
    <fill>
      <patternFill patternType="gray125"/>
    </fill>
    <fill>
      <patternFill patternType="solid">
        <fgColor theme="9" tint="0.59999389629810485"/>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rgb="FFFFFFFF"/>
      </bottom>
      <diagonal/>
    </border>
    <border>
      <left style="medium">
        <color indexed="64"/>
      </left>
      <right style="medium">
        <color indexed="64"/>
      </right>
      <top style="medium">
        <color rgb="FFFFFFFF"/>
      </top>
      <bottom/>
      <diagonal/>
    </border>
    <border>
      <left/>
      <right style="medium">
        <color indexed="64"/>
      </right>
      <top style="medium">
        <color indexed="64"/>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right style="medium">
        <color indexed="64"/>
      </right>
      <top style="thin">
        <color auto="1"/>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s>
  <cellStyleXfs count="6">
    <xf numFmtId="0" fontId="0" fillId="0" borderId="0">
      <alignment vertical="center"/>
    </xf>
    <xf numFmtId="0" fontId="4" fillId="0" borderId="0">
      <alignment vertical="center"/>
    </xf>
    <xf numFmtId="0" fontId="7" fillId="0" borderId="0" applyNumberFormat="0" applyFill="0" applyBorder="0" applyAlignment="0" applyProtection="0">
      <alignment vertical="center"/>
    </xf>
    <xf numFmtId="0" fontId="2" fillId="0" borderId="0">
      <alignment vertical="center"/>
    </xf>
    <xf numFmtId="0" fontId="9" fillId="0" borderId="0" applyNumberFormat="0" applyFill="0" applyBorder="0" applyAlignment="0" applyProtection="0">
      <alignment vertical="center"/>
    </xf>
    <xf numFmtId="0" fontId="17" fillId="0" borderId="0">
      <alignment vertical="center"/>
    </xf>
  </cellStyleXfs>
  <cellXfs count="126">
    <xf numFmtId="0" fontId="0" fillId="0" borderId="0" xfId="0">
      <alignment vertical="center"/>
    </xf>
    <xf numFmtId="0" fontId="4" fillId="0" borderId="0" xfId="1">
      <alignment vertical="center"/>
    </xf>
    <xf numFmtId="0" fontId="5" fillId="0" borderId="0" xfId="1" applyFont="1" applyAlignment="1">
      <alignment horizontal="left" vertical="center"/>
    </xf>
    <xf numFmtId="0" fontId="6" fillId="0" borderId="0" xfId="1" applyFont="1" applyAlignment="1">
      <alignment horizontal="left" vertical="center"/>
    </xf>
    <xf numFmtId="0" fontId="4" fillId="0" borderId="0" xfId="1" applyAlignment="1">
      <alignment vertical="center" wrapText="1"/>
    </xf>
    <xf numFmtId="0" fontId="2" fillId="0" borderId="0" xfId="1" applyFont="1">
      <alignment vertical="center"/>
    </xf>
    <xf numFmtId="0" fontId="2" fillId="0" borderId="0" xfId="1" applyFont="1" applyAlignment="1">
      <alignment vertical="center" wrapText="1"/>
    </xf>
    <xf numFmtId="0" fontId="9" fillId="0" borderId="0" xfId="4" applyBorder="1" applyAlignment="1">
      <alignment vertical="center" wrapText="1"/>
    </xf>
    <xf numFmtId="0" fontId="2" fillId="0" borderId="3" xfId="1" applyFont="1" applyBorder="1" applyAlignment="1">
      <alignment horizontal="justify" vertical="center" wrapText="1"/>
    </xf>
    <xf numFmtId="0" fontId="2" fillId="0" borderId="4" xfId="1" applyFont="1" applyBorder="1" applyAlignment="1">
      <alignment horizontal="left" vertical="center"/>
    </xf>
    <xf numFmtId="0" fontId="8" fillId="0" borderId="2" xfId="2" applyNumberFormat="1" applyFont="1" applyBorder="1" applyAlignment="1">
      <alignment horizontal="left" vertical="center"/>
    </xf>
    <xf numFmtId="0" fontId="2" fillId="0" borderId="0" xfId="0" applyFont="1">
      <alignment vertical="center"/>
    </xf>
    <xf numFmtId="0" fontId="5" fillId="0" borderId="0" xfId="0" applyFont="1" applyAlignment="1">
      <alignment horizontal="left" vertical="center"/>
    </xf>
    <xf numFmtId="0" fontId="6" fillId="0" borderId="0" xfId="0" applyFont="1">
      <alignment vertical="center"/>
    </xf>
    <xf numFmtId="0" fontId="2" fillId="0" borderId="5" xfId="0" applyFont="1" applyBorder="1" applyAlignment="1">
      <alignment horizontal="center" vertical="center" wrapText="1"/>
    </xf>
    <xf numFmtId="0" fontId="2" fillId="0" borderId="6" xfId="0" applyFont="1" applyBorder="1" applyAlignment="1">
      <alignment horizontal="justify" vertical="center" wrapText="1"/>
    </xf>
    <xf numFmtId="0" fontId="2" fillId="0" borderId="8" xfId="0" applyFont="1" applyBorder="1" applyAlignment="1">
      <alignment horizontal="justify" vertical="center" wrapText="1"/>
    </xf>
    <xf numFmtId="0" fontId="2" fillId="0" borderId="9" xfId="0" applyFont="1" applyBorder="1" applyAlignment="1">
      <alignment horizontal="justify" vertical="center" wrapText="1"/>
    </xf>
    <xf numFmtId="0" fontId="2" fillId="0" borderId="10" xfId="0" applyFont="1" applyBorder="1" applyAlignment="1">
      <alignment horizontal="justify" vertical="center" wrapText="1"/>
    </xf>
    <xf numFmtId="0" fontId="2" fillId="0" borderId="11"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0" xfId="0" applyFont="1" applyAlignment="1">
      <alignment horizontal="justify" vertical="center"/>
    </xf>
    <xf numFmtId="0" fontId="5" fillId="0" borderId="0" xfId="0" applyFont="1" applyAlignment="1">
      <alignment horizontal="center" vertical="center"/>
    </xf>
    <xf numFmtId="0" fontId="2" fillId="0" borderId="0" xfId="0" applyFont="1" applyAlignment="1">
      <alignment horizontal="left" vertical="center"/>
    </xf>
    <xf numFmtId="0" fontId="6" fillId="0" borderId="0" xfId="0" applyFont="1" applyAlignment="1">
      <alignment horizontal="left" vertical="center"/>
    </xf>
    <xf numFmtId="0" fontId="11" fillId="0" borderId="0" xfId="0" applyFont="1">
      <alignment vertical="center"/>
    </xf>
    <xf numFmtId="0" fontId="11" fillId="0" borderId="0" xfId="0" applyFont="1" applyAlignment="1">
      <alignment horizontal="center" vertical="center"/>
    </xf>
    <xf numFmtId="0" fontId="3" fillId="0" borderId="0" xfId="0" applyFont="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0" borderId="1" xfId="0" applyFont="1" applyBorder="1" applyAlignment="1">
      <alignment horizontal="center" vertical="center"/>
    </xf>
    <xf numFmtId="177" fontId="3" fillId="0" borderId="1" xfId="0" applyNumberFormat="1" applyFont="1" applyBorder="1" applyAlignment="1">
      <alignment horizontal="center" vertical="center"/>
    </xf>
    <xf numFmtId="0" fontId="3" fillId="0" borderId="0" xfId="0" applyFont="1" applyAlignment="1">
      <alignment horizontal="left" vertical="center"/>
    </xf>
    <xf numFmtId="0" fontId="8" fillId="0" borderId="8" xfId="2" applyNumberFormat="1" applyFont="1" applyBorder="1" applyAlignment="1">
      <alignment horizontal="center" vertical="center"/>
    </xf>
    <xf numFmtId="3" fontId="2" fillId="0" borderId="10" xfId="0" applyNumberFormat="1" applyFont="1" applyBorder="1" applyAlignment="1">
      <alignment horizontal="right" vertical="center" wrapText="1"/>
    </xf>
    <xf numFmtId="3" fontId="8" fillId="0" borderId="2" xfId="2" applyNumberFormat="1" applyFont="1" applyBorder="1" applyAlignment="1">
      <alignment horizontal="left" vertical="center"/>
    </xf>
    <xf numFmtId="3" fontId="8" fillId="0" borderId="2" xfId="2" applyNumberFormat="1" applyFont="1" applyBorder="1" applyAlignment="1">
      <alignment horizontal="right" vertical="center"/>
    </xf>
    <xf numFmtId="0" fontId="6" fillId="0" borderId="0" xfId="0" applyFont="1" applyAlignment="1">
      <alignment horizontal="center" vertical="center"/>
    </xf>
    <xf numFmtId="0" fontId="2" fillId="0" borderId="7" xfId="0" applyFont="1" applyBorder="1" applyAlignment="1">
      <alignment horizontal="center" vertical="center" wrapText="1"/>
    </xf>
    <xf numFmtId="0" fontId="2" fillId="0" borderId="10" xfId="0" applyFont="1" applyBorder="1">
      <alignment vertical="center"/>
    </xf>
    <xf numFmtId="0" fontId="2" fillId="0" borderId="5" xfId="0" applyFont="1" applyBorder="1">
      <alignment vertical="center"/>
    </xf>
    <xf numFmtId="0" fontId="2" fillId="0" borderId="7" xfId="0" applyFont="1" applyBorder="1" applyAlignment="1">
      <alignment horizontal="justify" vertical="center" wrapText="1"/>
    </xf>
    <xf numFmtId="0" fontId="2" fillId="0" borderId="6" xfId="0" applyFont="1" applyBorder="1" applyAlignment="1">
      <alignment horizontal="center" vertical="center" wrapText="1"/>
    </xf>
    <xf numFmtId="0" fontId="2" fillId="0" borderId="5" xfId="0" applyFont="1" applyBorder="1" applyAlignment="1">
      <alignment horizontal="justify" vertical="center" wrapText="1"/>
    </xf>
    <xf numFmtId="3" fontId="8" fillId="0" borderId="8" xfId="2" applyNumberFormat="1" applyFont="1" applyBorder="1" applyAlignment="1">
      <alignment horizontal="center" vertical="center"/>
    </xf>
    <xf numFmtId="3" fontId="2" fillId="0" borderId="19" xfId="0" applyNumberFormat="1" applyFont="1" applyBorder="1" applyAlignment="1">
      <alignment horizontal="right" vertical="center" wrapText="1"/>
    </xf>
    <xf numFmtId="3" fontId="2" fillId="0" borderId="11" xfId="0" applyNumberFormat="1" applyFont="1" applyBorder="1" applyAlignment="1">
      <alignment horizontal="right" vertical="center" wrapText="1"/>
    </xf>
    <xf numFmtId="0" fontId="0" fillId="0" borderId="18" xfId="0" applyBorder="1">
      <alignment vertical="center"/>
    </xf>
    <xf numFmtId="0" fontId="0" fillId="0" borderId="18" xfId="0" applyBorder="1" applyAlignment="1">
      <alignment horizontal="left" vertical="center"/>
    </xf>
    <xf numFmtId="0" fontId="2" fillId="0" borderId="19" xfId="0" applyFont="1" applyBorder="1" applyAlignment="1">
      <alignment horizontal="justify" vertical="center" wrapText="1"/>
    </xf>
    <xf numFmtId="0" fontId="13" fillId="0" borderId="0" xfId="0" applyFont="1">
      <alignment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11" fillId="0" borderId="1" xfId="0" applyFont="1" applyBorder="1">
      <alignment vertical="center"/>
    </xf>
    <xf numFmtId="0" fontId="3" fillId="2" borderId="22" xfId="0" applyFont="1" applyFill="1" applyBorder="1" applyAlignment="1">
      <alignment horizontal="center" vertical="center"/>
    </xf>
    <xf numFmtId="0" fontId="16" fillId="2" borderId="25" xfId="0" applyFont="1" applyFill="1" applyBorder="1" applyAlignment="1">
      <alignment horizontal="center" vertical="center"/>
    </xf>
    <xf numFmtId="0" fontId="19" fillId="0" borderId="1" xfId="5" applyFont="1" applyBorder="1" applyAlignment="1">
      <alignment horizontal="center" vertical="center" wrapText="1"/>
    </xf>
    <xf numFmtId="0" fontId="19" fillId="0" borderId="1" xfId="5" applyFont="1" applyBorder="1" applyAlignment="1">
      <alignment horizontal="center" vertical="center"/>
    </xf>
    <xf numFmtId="3" fontId="8" fillId="0" borderId="8" xfId="2" applyNumberFormat="1" applyFont="1" applyBorder="1" applyAlignment="1">
      <alignment horizontal="left" vertical="center"/>
    </xf>
    <xf numFmtId="0" fontId="20" fillId="0" borderId="1" xfId="5" applyFont="1" applyBorder="1" applyAlignment="1">
      <alignment horizontal="center" vertical="center"/>
    </xf>
    <xf numFmtId="177" fontId="23" fillId="0" borderId="1" xfId="0" applyNumberFormat="1" applyFont="1" applyBorder="1" applyAlignment="1">
      <alignment horizontal="center" vertical="center"/>
    </xf>
    <xf numFmtId="3" fontId="0" fillId="0" borderId="18" xfId="0" applyNumberFormat="1" applyBorder="1">
      <alignment vertical="center"/>
    </xf>
    <xf numFmtId="0" fontId="19" fillId="0" borderId="22" xfId="5" applyFont="1" applyBorder="1" applyAlignment="1">
      <alignment horizontal="center" vertical="center"/>
    </xf>
    <xf numFmtId="0" fontId="19" fillId="0" borderId="1" xfId="0" applyFont="1" applyBorder="1" applyAlignment="1">
      <alignment horizontal="center" vertical="center"/>
    </xf>
    <xf numFmtId="0" fontId="2" fillId="0" borderId="0" xfId="1" applyFont="1" applyAlignment="1">
      <alignment horizontal="left" vertical="center"/>
    </xf>
    <xf numFmtId="0" fontId="2" fillId="0" borderId="26" xfId="1" applyFont="1" applyBorder="1" applyAlignment="1">
      <alignment horizontal="left" vertical="center"/>
    </xf>
    <xf numFmtId="0" fontId="2" fillId="0" borderId="27" xfId="1" applyFont="1" applyBorder="1" applyAlignment="1">
      <alignment horizontal="left" vertical="center"/>
    </xf>
    <xf numFmtId="0" fontId="8" fillId="0" borderId="27" xfId="2" applyNumberFormat="1" applyFont="1" applyBorder="1" applyAlignment="1">
      <alignment horizontal="left" vertical="center"/>
    </xf>
    <xf numFmtId="176" fontId="2" fillId="0" borderId="27" xfId="1" applyNumberFormat="1" applyFont="1" applyBorder="1" applyAlignment="1">
      <alignment horizontal="left" vertical="center"/>
    </xf>
    <xf numFmtId="31" fontId="2" fillId="0" borderId="27" xfId="1" applyNumberFormat="1" applyFont="1" applyBorder="1" applyAlignment="1">
      <alignment horizontal="left" vertical="center"/>
    </xf>
    <xf numFmtId="0" fontId="2" fillId="0" borderId="27" xfId="1" applyFont="1" applyBorder="1" applyAlignment="1">
      <alignment horizontal="left" vertical="top" wrapText="1"/>
    </xf>
    <xf numFmtId="0" fontId="7" fillId="0" borderId="27" xfId="4" applyFont="1" applyBorder="1" applyAlignment="1">
      <alignment horizontal="left" vertical="center"/>
    </xf>
    <xf numFmtId="0" fontId="2" fillId="0" borderId="28" xfId="1" applyFont="1" applyBorder="1" applyAlignment="1">
      <alignment horizontal="left" vertical="center"/>
    </xf>
    <xf numFmtId="0" fontId="2" fillId="0" borderId="29" xfId="1" applyFont="1" applyBorder="1" applyAlignment="1">
      <alignment vertical="center" wrapText="1"/>
    </xf>
    <xf numFmtId="0" fontId="2" fillId="0" borderId="30" xfId="1" applyFont="1" applyBorder="1" applyAlignment="1">
      <alignment vertical="center" wrapText="1"/>
    </xf>
    <xf numFmtId="0" fontId="25" fillId="0" borderId="30" xfId="1" applyFont="1" applyBorder="1" applyAlignment="1">
      <alignment vertical="center" wrapText="1"/>
    </xf>
    <xf numFmtId="0" fontId="22" fillId="0" borderId="30" xfId="1" applyFont="1" applyBorder="1" applyAlignment="1">
      <alignment vertical="center" wrapText="1"/>
    </xf>
    <xf numFmtId="0" fontId="2" fillId="0" borderId="30" xfId="1" applyFont="1" applyBorder="1" applyAlignment="1">
      <alignment horizontal="justify" vertical="center" wrapText="1"/>
    </xf>
    <xf numFmtId="0" fontId="2" fillId="0" borderId="30" xfId="1" applyFont="1" applyBorder="1">
      <alignment vertical="center"/>
    </xf>
    <xf numFmtId="0" fontId="22" fillId="0" borderId="31" xfId="1" applyFont="1" applyBorder="1" applyAlignment="1">
      <alignment horizontal="justify" vertical="center" wrapText="1"/>
    </xf>
    <xf numFmtId="0" fontId="2" fillId="0" borderId="27" xfId="1" applyFont="1" applyBorder="1" applyAlignment="1">
      <alignment vertical="center" wrapText="1"/>
    </xf>
    <xf numFmtId="0" fontId="2" fillId="0" borderId="27" xfId="3" applyBorder="1" applyAlignment="1">
      <alignment horizontal="left" vertical="top" wrapText="1"/>
    </xf>
    <xf numFmtId="0" fontId="7" fillId="0" borderId="30" xfId="4" applyFont="1" applyBorder="1" applyAlignment="1">
      <alignment vertical="center" wrapText="1"/>
    </xf>
    <xf numFmtId="0" fontId="2" fillId="0" borderId="27" xfId="0" applyFont="1" applyBorder="1">
      <alignment vertical="center"/>
    </xf>
    <xf numFmtId="31" fontId="25" fillId="0" borderId="27" xfId="1" applyNumberFormat="1" applyFont="1" applyBorder="1" applyAlignment="1">
      <alignment horizontal="left" vertical="center"/>
    </xf>
    <xf numFmtId="0" fontId="8" fillId="0" borderId="27" xfId="4" applyFont="1" applyBorder="1" applyAlignment="1">
      <alignment vertical="center" wrapText="1"/>
    </xf>
    <xf numFmtId="0" fontId="2" fillId="0" borderId="28" xfId="1" applyFont="1" applyBorder="1" applyAlignment="1">
      <alignment horizontal="left" vertical="center" wrapText="1"/>
    </xf>
    <xf numFmtId="176" fontId="25" fillId="0" borderId="27" xfId="1" applyNumberFormat="1" applyFont="1" applyBorder="1" applyAlignment="1">
      <alignment horizontal="left" vertical="center"/>
    </xf>
    <xf numFmtId="0" fontId="2" fillId="0" borderId="27" xfId="3" applyBorder="1" applyAlignment="1">
      <alignment horizontal="left" vertical="center" wrapText="1"/>
    </xf>
    <xf numFmtId="0" fontId="2" fillId="0" borderId="0" xfId="1" applyFont="1" applyAlignment="1">
      <alignment horizontal="center" vertical="center"/>
    </xf>
    <xf numFmtId="0" fontId="21" fillId="0" borderId="5" xfId="0" applyFont="1" applyBorder="1" applyAlignment="1">
      <alignment horizontal="justify" vertical="center" wrapText="1"/>
    </xf>
    <xf numFmtId="0" fontId="21" fillId="0" borderId="7" xfId="0" applyFont="1" applyBorder="1" applyAlignment="1">
      <alignment horizontal="justify" vertical="center" wrapText="1"/>
    </xf>
    <xf numFmtId="0" fontId="21" fillId="0" borderId="6" xfId="0" applyFont="1" applyBorder="1" applyAlignment="1">
      <alignment horizontal="justify" vertical="center" wrapText="1"/>
    </xf>
    <xf numFmtId="3" fontId="0" fillId="0" borderId="18" xfId="0" applyNumberFormat="1" applyBorder="1" applyAlignment="1">
      <alignment vertical="center"/>
    </xf>
    <xf numFmtId="0" fontId="0" fillId="0" borderId="18" xfId="0" applyBorder="1" applyAlignment="1">
      <alignment vertical="center"/>
    </xf>
    <xf numFmtId="0" fontId="2" fillId="0" borderId="8"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5" xfId="0" applyFont="1" applyBorder="1" applyAlignment="1">
      <alignment horizontal="justify" vertical="center" wrapText="1"/>
    </xf>
    <xf numFmtId="0" fontId="2" fillId="0" borderId="7" xfId="0" applyFont="1" applyBorder="1" applyAlignment="1">
      <alignment horizontal="justify" vertical="center" wrapText="1"/>
    </xf>
    <xf numFmtId="0" fontId="2" fillId="0" borderId="6" xfId="0" applyFont="1" applyBorder="1" applyAlignment="1">
      <alignment horizontal="justify" vertical="center" wrapText="1"/>
    </xf>
    <xf numFmtId="0" fontId="6" fillId="0" borderId="0" xfId="0" applyFont="1" applyAlignment="1">
      <alignment horizontal="justify" vertical="center" wrapText="1"/>
    </xf>
    <xf numFmtId="0" fontId="0" fillId="0" borderId="0" xfId="0" applyAlignment="1">
      <alignment vertical="center"/>
    </xf>
    <xf numFmtId="0" fontId="6" fillId="0" borderId="0" xfId="0" applyFont="1" applyAlignment="1">
      <alignment vertical="center" wrapText="1"/>
    </xf>
    <xf numFmtId="0" fontId="21" fillId="0" borderId="0" xfId="0" applyFont="1" applyAlignment="1">
      <alignment horizontal="left" vertical="center" wrapText="1"/>
    </xf>
    <xf numFmtId="0" fontId="21" fillId="0" borderId="0" xfId="0" applyFont="1" applyAlignment="1">
      <alignment horizontal="justify" vertical="center" wrapText="1"/>
    </xf>
    <xf numFmtId="0" fontId="24" fillId="0" borderId="0" xfId="0" applyFont="1" applyAlignment="1">
      <alignment vertical="center"/>
    </xf>
    <xf numFmtId="0" fontId="21" fillId="0" borderId="0" xfId="0" applyFont="1" applyAlignment="1">
      <alignment vertical="center" wrapText="1"/>
    </xf>
    <xf numFmtId="0" fontId="12" fillId="0" borderId="0" xfId="0" applyFont="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2" fillId="0" borderId="0" xfId="1" applyFont="1" applyAlignment="1">
      <alignment horizontal="left" vertical="center"/>
    </xf>
    <xf numFmtId="0" fontId="3" fillId="2" borderId="23" xfId="0" applyFont="1" applyFill="1" applyBorder="1" applyAlignment="1">
      <alignment horizontal="center" vertical="center"/>
    </xf>
    <xf numFmtId="0" fontId="0" fillId="0" borderId="24" xfId="0" applyBorder="1" applyAlignment="1">
      <alignment vertical="center"/>
    </xf>
    <xf numFmtId="0" fontId="6" fillId="0" borderId="0" xfId="0" applyFont="1" applyAlignment="1">
      <alignment horizontal="left" vertical="center" wrapText="1"/>
    </xf>
    <xf numFmtId="0" fontId="19" fillId="0" borderId="23" xfId="5" applyFont="1" applyBorder="1" applyAlignment="1">
      <alignment horizontal="center" vertical="center"/>
    </xf>
    <xf numFmtId="0" fontId="19" fillId="0" borderId="24" xfId="5" applyFont="1" applyBorder="1" applyAlignment="1">
      <alignment horizontal="center" vertical="center"/>
    </xf>
    <xf numFmtId="0" fontId="3" fillId="0" borderId="0" xfId="0" applyFont="1" applyAlignment="1">
      <alignment horizontal="center" vertical="center"/>
    </xf>
    <xf numFmtId="0" fontId="19" fillId="0" borderId="23" xfId="5" applyFont="1" applyBorder="1" applyAlignment="1">
      <alignment horizontal="center" vertical="center" wrapText="1"/>
    </xf>
    <xf numFmtId="0" fontId="0" fillId="0" borderId="24" xfId="0" applyBorder="1" applyAlignment="1">
      <alignment horizontal="center" vertical="center" wrapText="1"/>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19" fillId="0" borderId="1" xfId="5" applyFont="1" applyBorder="1" applyAlignment="1">
      <alignment horizontal="center" vertical="center"/>
    </xf>
  </cellXfs>
  <cellStyles count="6">
    <cellStyle name="ハイパーリンク" xfId="4" builtinId="8"/>
    <cellStyle name="ハイパーリンク 2" xfId="2" xr:uid="{AAE6AD70-6D71-4312-A95E-4B5547EE3FD9}"/>
    <cellStyle name="標準" xfId="0" builtinId="0"/>
    <cellStyle name="標準 2" xfId="1" xr:uid="{EBA0F990-209F-4E86-BB83-545CB06E455F}"/>
    <cellStyle name="標準 3" xfId="3" xr:uid="{44DE8236-77A8-4BDF-9069-56A7F22B61A3}"/>
    <cellStyle name="標準 4" xfId="5" xr:uid="{228FFF55-769E-4C1D-9619-18B8F642CC8B}"/>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https://www.jlpt.jp/about/levelsummary.html" TargetMode="Externa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jlpt.jp/about/levelsummary.html" TargetMode="External"/><Relationship Id="rId1" Type="http://schemas.openxmlformats.org/officeDocument/2006/relationships/hyperlink" Target="http://www.kokusaikyouryoku.ac.jp/" TargetMode="External"/><Relationship Id="rId5" Type="http://schemas.openxmlformats.org/officeDocument/2006/relationships/comments" Target="../comments5.xml"/><Relationship Id="rId4" Type="http://schemas.openxmlformats.org/officeDocument/2006/relationships/vmlDrawing" Target="../drawings/vmlDrawing5.v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8.bin"/><Relationship Id="rId1" Type="http://schemas.openxmlformats.org/officeDocument/2006/relationships/hyperlink" Target="https://www.jlpt.jp/about/levelsummary.html" TargetMode="External"/><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2C9D5-ABF7-4C29-86C5-13A67A1C2139}">
  <sheetPr>
    <tabColor rgb="FF92D050"/>
    <pageSetUpPr fitToPage="1"/>
  </sheetPr>
  <dimension ref="A1:M41"/>
  <sheetViews>
    <sheetView showGridLines="0" tabSelected="1" workbookViewId="0"/>
  </sheetViews>
  <sheetFormatPr defaultColWidth="8.83203125" defaultRowHeight="14"/>
  <cols>
    <col min="1" max="8" width="8.83203125" style="11"/>
    <col min="9" max="12" width="4.58203125" style="11" customWidth="1"/>
    <col min="13" max="13" width="5.08203125" style="11" customWidth="1"/>
    <col min="14" max="16384" width="8.83203125" style="11"/>
  </cols>
  <sheetData>
    <row r="1" spans="1:13">
      <c r="A1" s="11" t="s">
        <v>0</v>
      </c>
    </row>
    <row r="3" spans="1:13">
      <c r="H3" s="11" t="s">
        <v>1</v>
      </c>
      <c r="I3" s="67"/>
      <c r="J3" s="11" t="s">
        <v>2</v>
      </c>
      <c r="K3" s="67"/>
      <c r="L3" s="25" t="s">
        <v>3</v>
      </c>
    </row>
    <row r="7" spans="1:13" ht="16.5">
      <c r="C7" s="13">
        <v>2026</v>
      </c>
      <c r="E7" s="24" t="s">
        <v>4</v>
      </c>
    </row>
    <row r="8" spans="1:13" ht="16.5">
      <c r="E8" s="24" t="s">
        <v>5</v>
      </c>
    </row>
    <row r="13" spans="1:13">
      <c r="A13" s="11" t="s">
        <v>6</v>
      </c>
    </row>
    <row r="16" spans="1:13">
      <c r="H16" s="23" t="s">
        <v>7</v>
      </c>
      <c r="I16" s="92"/>
      <c r="J16" s="92"/>
      <c r="K16" s="92"/>
      <c r="L16" s="92"/>
      <c r="M16" s="92"/>
    </row>
    <row r="17" spans="2:13">
      <c r="H17" s="11" t="s">
        <v>8</v>
      </c>
      <c r="I17" s="92"/>
      <c r="J17" s="92"/>
      <c r="K17" s="92"/>
      <c r="L17" s="92"/>
      <c r="M17" s="92"/>
    </row>
    <row r="18" spans="2:13"/>
    <row r="20" spans="2:13">
      <c r="H20" s="23" t="s">
        <v>9</v>
      </c>
      <c r="I20" s="92"/>
      <c r="J20" s="92"/>
      <c r="K20" s="92"/>
      <c r="L20" s="92"/>
      <c r="M20" s="92"/>
    </row>
    <row r="21" spans="2:13">
      <c r="H21" s="23" t="s">
        <v>10</v>
      </c>
      <c r="I21" s="92"/>
      <c r="J21" s="92"/>
      <c r="K21" s="92"/>
      <c r="L21" s="92"/>
      <c r="M21" s="92"/>
    </row>
    <row r="22" spans="2:13">
      <c r="H22" s="23" t="s">
        <v>11</v>
      </c>
      <c r="I22" s="92"/>
      <c r="J22" s="92"/>
      <c r="K22" s="92"/>
      <c r="L22" s="92"/>
      <c r="M22" s="92"/>
    </row>
    <row r="23" spans="2:13">
      <c r="H23" s="23" t="s">
        <v>12</v>
      </c>
      <c r="I23" s="92"/>
      <c r="J23" s="92"/>
      <c r="K23" s="92"/>
      <c r="L23" s="92"/>
      <c r="M23" s="92"/>
    </row>
    <row r="27" spans="2:13">
      <c r="B27" s="11" t="s">
        <v>13</v>
      </c>
    </row>
    <row r="28" spans="2:13">
      <c r="B28" s="11" t="s">
        <v>14</v>
      </c>
    </row>
    <row r="30" spans="2:13">
      <c r="K30" s="11" t="s">
        <v>15</v>
      </c>
    </row>
    <row r="33" spans="2:2">
      <c r="B33" s="23"/>
    </row>
    <row r="37" spans="2:2">
      <c r="B37" s="23" t="s">
        <v>16</v>
      </c>
    </row>
    <row r="38" spans="2:2">
      <c r="B38" s="11" t="s">
        <v>17</v>
      </c>
    </row>
    <row r="39" spans="2:2">
      <c r="B39" s="11" t="s">
        <v>18</v>
      </c>
    </row>
    <row r="41" spans="2:2">
      <c r="B41" s="11" t="s">
        <v>19</v>
      </c>
    </row>
  </sheetData>
  <mergeCells count="6">
    <mergeCell ref="I23:M23"/>
    <mergeCell ref="I16:M16"/>
    <mergeCell ref="I17:M17"/>
    <mergeCell ref="I20:M20"/>
    <mergeCell ref="I21:M21"/>
    <mergeCell ref="I22:M22"/>
  </mergeCells>
  <phoneticPr fontId="1"/>
  <conditionalFormatting sqref="I3">
    <cfRule type="containsBlanks" dxfId="25" priority="8">
      <formula>LEN(TRIM(I3))=0</formula>
    </cfRule>
  </conditionalFormatting>
  <conditionalFormatting sqref="K3">
    <cfRule type="containsBlanks" dxfId="24" priority="7">
      <formula>LEN(TRIM(K3))=0</formula>
    </cfRule>
  </conditionalFormatting>
  <conditionalFormatting sqref="I16">
    <cfRule type="containsBlanks" dxfId="23" priority="6">
      <formula>LEN(TRIM(I16))=0</formula>
    </cfRule>
  </conditionalFormatting>
  <conditionalFormatting sqref="I17">
    <cfRule type="containsBlanks" dxfId="22" priority="5">
      <formula>LEN(TRIM(I17))=0</formula>
    </cfRule>
  </conditionalFormatting>
  <conditionalFormatting sqref="I20">
    <cfRule type="containsBlanks" dxfId="21" priority="4">
      <formula>LEN(TRIM(I20))=0</formula>
    </cfRule>
  </conditionalFormatting>
  <conditionalFormatting sqref="I21">
    <cfRule type="containsBlanks" dxfId="20" priority="3">
      <formula>LEN(TRIM(I21))=0</formula>
    </cfRule>
  </conditionalFormatting>
  <conditionalFormatting sqref="I22">
    <cfRule type="containsBlanks" dxfId="19" priority="2">
      <formula>LEN(TRIM(I22))=0</formula>
    </cfRule>
  </conditionalFormatting>
  <conditionalFormatting sqref="I23">
    <cfRule type="containsBlanks" dxfId="18" priority="1">
      <formula>LEN(TRIM(I23))=0</formula>
    </cfRule>
  </conditionalFormatting>
  <pageMargins left="0.7" right="0.7" top="0.75" bottom="0.75" header="0.3" footer="0.3"/>
  <pageSetup paperSize="9" scale="86"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059D40-D808-4993-9315-6582A61AAECE}">
  <dimension ref="A1:G39"/>
  <sheetViews>
    <sheetView topLeftCell="A12" workbookViewId="0">
      <selection activeCell="F17" sqref="F17"/>
    </sheetView>
  </sheetViews>
  <sheetFormatPr defaultColWidth="9" defaultRowHeight="15"/>
  <cols>
    <col min="1" max="1" width="7.75" style="28" customWidth="1"/>
    <col min="2" max="4" width="4.58203125" style="28" customWidth="1"/>
    <col min="5" max="5" width="29.33203125" style="28" customWidth="1"/>
    <col min="6" max="6" width="30.08203125" style="27" customWidth="1"/>
    <col min="7" max="16384" width="9" style="27"/>
  </cols>
  <sheetData>
    <row r="1" spans="1:7">
      <c r="A1" s="35"/>
      <c r="B1" s="29"/>
      <c r="C1" s="29"/>
      <c r="D1" s="29"/>
      <c r="E1" s="29"/>
    </row>
    <row r="2" spans="1:7" ht="16.5" customHeight="1">
      <c r="A2" s="110" t="s">
        <v>107</v>
      </c>
      <c r="B2" s="110"/>
      <c r="C2" s="110"/>
      <c r="D2" s="110"/>
      <c r="E2" s="110"/>
      <c r="F2" s="110"/>
    </row>
    <row r="3" spans="1:7">
      <c r="A3" s="29"/>
      <c r="B3" s="29"/>
      <c r="C3" s="29"/>
      <c r="D3" s="29"/>
      <c r="E3" s="29"/>
    </row>
    <row r="4" spans="1:7" ht="15" customHeight="1">
      <c r="A4" s="120" t="s">
        <v>177</v>
      </c>
      <c r="B4" s="120"/>
      <c r="C4" s="120"/>
      <c r="D4" s="120"/>
      <c r="E4" s="120"/>
      <c r="F4" s="120"/>
    </row>
    <row r="5" spans="1:7">
      <c r="A5" s="29"/>
      <c r="B5" s="29"/>
      <c r="C5" s="29"/>
      <c r="D5" s="29"/>
      <c r="E5" s="29"/>
      <c r="G5" s="27" t="s">
        <v>109</v>
      </c>
    </row>
    <row r="6" spans="1:7">
      <c r="A6" s="111" t="s">
        <v>110</v>
      </c>
      <c r="B6" s="112"/>
      <c r="C6" s="112"/>
      <c r="D6" s="113"/>
      <c r="E6" s="115" t="s">
        <v>111</v>
      </c>
      <c r="F6" s="116"/>
    </row>
    <row r="7" spans="1:7">
      <c r="A7" s="30"/>
      <c r="B7" s="31"/>
      <c r="C7" s="31"/>
      <c r="D7" s="32"/>
      <c r="E7" s="57" t="s">
        <v>112</v>
      </c>
      <c r="F7" s="58" t="s">
        <v>113</v>
      </c>
    </row>
    <row r="8" spans="1:7" ht="18" customHeight="1">
      <c r="A8" s="34" t="s">
        <v>178</v>
      </c>
      <c r="B8" s="34" t="s">
        <v>179</v>
      </c>
      <c r="C8" s="63" t="s">
        <v>180</v>
      </c>
      <c r="D8" s="34" t="s">
        <v>181</v>
      </c>
      <c r="E8" s="123" t="s">
        <v>182</v>
      </c>
      <c r="F8" s="124"/>
    </row>
    <row r="9" spans="1:7" ht="18" customHeight="1">
      <c r="A9" s="34"/>
      <c r="B9" s="34"/>
      <c r="C9" s="63" t="s">
        <v>183</v>
      </c>
      <c r="D9" s="34" t="s">
        <v>184</v>
      </c>
      <c r="E9" s="33" t="s">
        <v>185</v>
      </c>
      <c r="F9" s="33" t="s">
        <v>186</v>
      </c>
    </row>
    <row r="10" spans="1:7" ht="18" customHeight="1">
      <c r="A10" s="34"/>
      <c r="B10" s="34"/>
      <c r="C10" s="63" t="s">
        <v>187</v>
      </c>
      <c r="D10" s="34" t="s">
        <v>188</v>
      </c>
      <c r="E10" s="33" t="s">
        <v>189</v>
      </c>
      <c r="F10" s="33" t="s">
        <v>189</v>
      </c>
    </row>
    <row r="11" spans="1:7" ht="18" customHeight="1">
      <c r="A11" s="34"/>
      <c r="B11" s="34"/>
      <c r="C11" s="63" t="s">
        <v>190</v>
      </c>
      <c r="D11" s="34" t="s">
        <v>191</v>
      </c>
      <c r="E11" s="54"/>
      <c r="F11" s="54"/>
    </row>
    <row r="12" spans="1:7" ht="18" customHeight="1">
      <c r="A12" s="34"/>
      <c r="B12" s="34"/>
      <c r="C12" s="63" t="s">
        <v>192</v>
      </c>
      <c r="D12" s="34" t="s">
        <v>193</v>
      </c>
      <c r="E12" s="33"/>
      <c r="F12" s="66"/>
    </row>
    <row r="13" spans="1:7" ht="18" customHeight="1">
      <c r="A13" s="34"/>
      <c r="B13" s="34"/>
      <c r="C13" s="63" t="s">
        <v>194</v>
      </c>
      <c r="D13" s="34" t="s">
        <v>195</v>
      </c>
      <c r="E13" s="33" t="s">
        <v>189</v>
      </c>
      <c r="F13" s="33" t="s">
        <v>189</v>
      </c>
    </row>
    <row r="14" spans="1:7" ht="18" customHeight="1">
      <c r="A14" s="34"/>
      <c r="B14" s="34"/>
      <c r="C14" s="63" t="s">
        <v>196</v>
      </c>
      <c r="D14" s="34" t="s">
        <v>197</v>
      </c>
      <c r="E14" s="33" t="s">
        <v>189</v>
      </c>
      <c r="F14" s="33" t="s">
        <v>189</v>
      </c>
    </row>
    <row r="15" spans="1:7" ht="18" customHeight="1">
      <c r="A15" s="34"/>
      <c r="B15" s="34"/>
      <c r="C15" s="63" t="s">
        <v>198</v>
      </c>
      <c r="D15" s="34" t="s">
        <v>199</v>
      </c>
      <c r="E15" s="33" t="s">
        <v>189</v>
      </c>
      <c r="F15" s="33" t="s">
        <v>189</v>
      </c>
    </row>
    <row r="16" spans="1:7" ht="18" customHeight="1">
      <c r="A16" s="34"/>
      <c r="B16" s="34"/>
      <c r="C16" s="63" t="s">
        <v>200</v>
      </c>
      <c r="D16" s="34" t="s">
        <v>201</v>
      </c>
      <c r="E16" s="33" t="s">
        <v>202</v>
      </c>
      <c r="F16" s="33" t="s">
        <v>203</v>
      </c>
    </row>
    <row r="17" spans="1:6" ht="18" customHeight="1">
      <c r="A17" s="34"/>
      <c r="B17" s="34"/>
      <c r="C17" s="63" t="s">
        <v>204</v>
      </c>
      <c r="D17" s="34" t="s">
        <v>188</v>
      </c>
      <c r="E17" s="33" t="s">
        <v>205</v>
      </c>
      <c r="F17" s="33" t="s">
        <v>206</v>
      </c>
    </row>
    <row r="18" spans="1:6" ht="18" customHeight="1">
      <c r="A18" s="34"/>
      <c r="B18" s="34"/>
      <c r="C18" s="63" t="s">
        <v>207</v>
      </c>
      <c r="D18" s="34" t="s">
        <v>191</v>
      </c>
      <c r="E18" s="59"/>
      <c r="F18" s="60"/>
    </row>
    <row r="19" spans="1:6" ht="18" customHeight="1">
      <c r="A19" s="34"/>
      <c r="B19" s="34"/>
      <c r="C19" s="63" t="s">
        <v>208</v>
      </c>
      <c r="D19" s="34" t="s">
        <v>193</v>
      </c>
      <c r="E19" s="62"/>
      <c r="F19" s="62"/>
    </row>
    <row r="20" spans="1:6" ht="18" customHeight="1">
      <c r="A20" s="34"/>
      <c r="B20" s="34"/>
      <c r="C20" s="63" t="s">
        <v>209</v>
      </c>
      <c r="D20" s="34" t="s">
        <v>195</v>
      </c>
      <c r="E20" s="59" t="s">
        <v>210</v>
      </c>
      <c r="F20" s="59" t="s">
        <v>211</v>
      </c>
    </row>
    <row r="21" spans="1:6" ht="18" customHeight="1">
      <c r="A21" s="34"/>
      <c r="B21" s="34"/>
      <c r="C21" s="63" t="s">
        <v>212</v>
      </c>
      <c r="D21" s="34" t="s">
        <v>197</v>
      </c>
      <c r="E21" s="62" t="s">
        <v>213</v>
      </c>
      <c r="F21" s="62" t="s">
        <v>214</v>
      </c>
    </row>
    <row r="22" spans="1:6" ht="18" customHeight="1">
      <c r="A22" s="34"/>
      <c r="B22" s="34"/>
      <c r="C22" s="63" t="s">
        <v>215</v>
      </c>
      <c r="D22" s="34" t="s">
        <v>199</v>
      </c>
      <c r="E22" s="62" t="s">
        <v>214</v>
      </c>
      <c r="F22" s="59" t="s">
        <v>216</v>
      </c>
    </row>
    <row r="23" spans="1:6" ht="18" customHeight="1">
      <c r="A23" s="34"/>
      <c r="B23" s="34"/>
      <c r="C23" s="63" t="s">
        <v>217</v>
      </c>
      <c r="D23" s="34" t="s">
        <v>201</v>
      </c>
      <c r="E23" s="125" t="s">
        <v>218</v>
      </c>
      <c r="F23" s="125"/>
    </row>
    <row r="24" spans="1:6" ht="18" customHeight="1">
      <c r="A24" s="34"/>
      <c r="B24" s="34"/>
      <c r="C24" s="63" t="s">
        <v>219</v>
      </c>
      <c r="D24" s="34" t="s">
        <v>188</v>
      </c>
      <c r="E24" s="125" t="s">
        <v>218</v>
      </c>
      <c r="F24" s="125"/>
    </row>
    <row r="25" spans="1:6" ht="18" customHeight="1">
      <c r="A25" s="34"/>
      <c r="B25" s="34"/>
      <c r="C25" s="63" t="s">
        <v>220</v>
      </c>
      <c r="D25" s="34" t="s">
        <v>191</v>
      </c>
      <c r="E25" s="125"/>
      <c r="F25" s="125"/>
    </row>
    <row r="26" spans="1:6" ht="18" customHeight="1">
      <c r="A26" s="34"/>
      <c r="B26" s="34"/>
      <c r="C26" s="63" t="s">
        <v>221</v>
      </c>
      <c r="D26" s="34" t="s">
        <v>193</v>
      </c>
      <c r="E26" s="125"/>
      <c r="F26" s="125"/>
    </row>
    <row r="27" spans="1:6" ht="18" customHeight="1">
      <c r="A27" s="34"/>
      <c r="B27" s="34" t="s">
        <v>222</v>
      </c>
      <c r="C27" s="34" t="s">
        <v>223</v>
      </c>
      <c r="D27" s="34" t="s">
        <v>195</v>
      </c>
      <c r="E27" s="125" t="s">
        <v>218</v>
      </c>
      <c r="F27" s="125"/>
    </row>
    <row r="28" spans="1:6" ht="18" customHeight="1">
      <c r="A28" s="34"/>
      <c r="B28" s="34"/>
      <c r="C28" s="63" t="s">
        <v>224</v>
      </c>
      <c r="D28" s="34" t="s">
        <v>197</v>
      </c>
      <c r="E28" s="125" t="s">
        <v>218</v>
      </c>
      <c r="F28" s="125"/>
    </row>
    <row r="29" spans="1:6" ht="18" customHeight="1">
      <c r="A29" s="34"/>
      <c r="B29" s="34"/>
      <c r="C29" s="34" t="s">
        <v>223</v>
      </c>
      <c r="D29" s="34" t="s">
        <v>199</v>
      </c>
      <c r="E29" s="125" t="s">
        <v>225</v>
      </c>
      <c r="F29" s="125"/>
    </row>
    <row r="30" spans="1:6" ht="18" customHeight="1">
      <c r="A30" s="34"/>
      <c r="B30" s="34"/>
      <c r="C30" s="34" t="s">
        <v>224</v>
      </c>
      <c r="D30" s="34" t="s">
        <v>201</v>
      </c>
      <c r="E30" s="59" t="s">
        <v>210</v>
      </c>
      <c r="F30" s="60" t="s">
        <v>226</v>
      </c>
    </row>
    <row r="31" spans="1:6" ht="18" customHeight="1">
      <c r="A31" s="34"/>
      <c r="B31" s="34"/>
      <c r="C31" s="34" t="s">
        <v>227</v>
      </c>
      <c r="D31" s="34" t="s">
        <v>188</v>
      </c>
      <c r="E31" s="59" t="s">
        <v>228</v>
      </c>
      <c r="F31" s="59" t="s">
        <v>229</v>
      </c>
    </row>
    <row r="32" spans="1:6" ht="18" customHeight="1">
      <c r="A32" s="34"/>
      <c r="B32" s="34"/>
      <c r="C32" s="34" t="s">
        <v>230</v>
      </c>
      <c r="D32" s="34" t="s">
        <v>191</v>
      </c>
      <c r="E32" s="121"/>
      <c r="F32" s="122"/>
    </row>
    <row r="33" spans="1:7" ht="18" customHeight="1">
      <c r="A33" s="34"/>
      <c r="B33" s="34"/>
      <c r="C33" s="34" t="s">
        <v>231</v>
      </c>
      <c r="D33" s="34" t="s">
        <v>193</v>
      </c>
      <c r="E33" s="118"/>
      <c r="F33" s="119"/>
    </row>
    <row r="34" spans="1:7" ht="18" customHeight="1">
      <c r="A34" s="34"/>
      <c r="B34" s="34"/>
      <c r="C34" s="34" t="s">
        <v>232</v>
      </c>
      <c r="D34" s="34" t="s">
        <v>233</v>
      </c>
      <c r="E34" s="59" t="s">
        <v>234</v>
      </c>
      <c r="F34" s="59" t="s">
        <v>235</v>
      </c>
    </row>
    <row r="35" spans="1:7" ht="18" customHeight="1">
      <c r="A35" s="34"/>
      <c r="B35" s="34"/>
      <c r="C35" s="34" t="s">
        <v>236</v>
      </c>
      <c r="D35" s="34" t="s">
        <v>197</v>
      </c>
      <c r="E35" s="59" t="s">
        <v>234</v>
      </c>
      <c r="F35" s="59" t="s">
        <v>235</v>
      </c>
      <c r="G35" s="65"/>
    </row>
    <row r="36" spans="1:7" ht="18" customHeight="1">
      <c r="A36" s="34"/>
      <c r="B36" s="34"/>
      <c r="C36" s="34" t="s">
        <v>237</v>
      </c>
      <c r="D36" s="34" t="s">
        <v>199</v>
      </c>
      <c r="E36" s="59" t="s">
        <v>234</v>
      </c>
      <c r="F36" s="59" t="s">
        <v>235</v>
      </c>
    </row>
    <row r="37" spans="1:7" ht="18" customHeight="1">
      <c r="A37" s="34"/>
      <c r="B37" s="34"/>
      <c r="C37" s="34" t="s">
        <v>238</v>
      </c>
      <c r="D37" s="34" t="s">
        <v>201</v>
      </c>
      <c r="E37" s="60" t="s">
        <v>239</v>
      </c>
      <c r="F37" s="60" t="s">
        <v>240</v>
      </c>
    </row>
    <row r="38" spans="1:7" ht="18" customHeight="1">
      <c r="A38" s="34"/>
      <c r="B38" s="34"/>
      <c r="C38" s="34" t="s">
        <v>241</v>
      </c>
      <c r="D38" s="34" t="s">
        <v>188</v>
      </c>
      <c r="E38" s="60" t="s">
        <v>242</v>
      </c>
      <c r="F38" s="60" t="s">
        <v>243</v>
      </c>
    </row>
    <row r="39" spans="1:7" ht="18" customHeight="1">
      <c r="A39" s="34"/>
      <c r="B39" s="34"/>
      <c r="C39" s="34" t="s">
        <v>244</v>
      </c>
      <c r="D39" s="34" t="s">
        <v>191</v>
      </c>
      <c r="E39" s="123" t="s">
        <v>245</v>
      </c>
      <c r="F39" s="124"/>
    </row>
  </sheetData>
  <mergeCells count="15">
    <mergeCell ref="E33:F33"/>
    <mergeCell ref="A4:F4"/>
    <mergeCell ref="E32:F32"/>
    <mergeCell ref="E39:F39"/>
    <mergeCell ref="A2:F2"/>
    <mergeCell ref="E25:F25"/>
    <mergeCell ref="E26:F26"/>
    <mergeCell ref="E29:F29"/>
    <mergeCell ref="E27:F27"/>
    <mergeCell ref="E28:F28"/>
    <mergeCell ref="A6:D6"/>
    <mergeCell ref="E6:F6"/>
    <mergeCell ref="E24:F24"/>
    <mergeCell ref="E23:F23"/>
    <mergeCell ref="E8:F8"/>
  </mergeCells>
  <phoneticPr fontId="1"/>
  <printOptions horizontalCentered="1"/>
  <pageMargins left="0.70866141732283472" right="0.59055118110236227" top="0.74803149606299213" bottom="0.74803149606299213" header="0.31496062992125984" footer="0.31496062992125984"/>
  <pageSetup paperSize="9" orientation="portrait" horizontalDpi="4294967292"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BD1F9F-F19C-4862-AF80-FFE944589357}">
  <sheetPr>
    <tabColor rgb="FF92D050"/>
    <pageSetUpPr fitToPage="1"/>
  </sheetPr>
  <dimension ref="A1:D45"/>
  <sheetViews>
    <sheetView showGridLines="0" view="pageBreakPreview" zoomScaleNormal="45" zoomScaleSheetLayoutView="100" workbookViewId="0">
      <selection activeCell="C3" sqref="C3"/>
    </sheetView>
  </sheetViews>
  <sheetFormatPr defaultColWidth="9" defaultRowHeight="14"/>
  <cols>
    <col min="1" max="1" width="4.58203125" style="1" customWidth="1"/>
    <col min="2" max="2" width="28.58203125" style="1" customWidth="1"/>
    <col min="3" max="3" width="81.33203125" style="1" customWidth="1"/>
    <col min="4" max="4" width="35.33203125" style="1" customWidth="1"/>
    <col min="5" max="16384" width="9" style="1"/>
  </cols>
  <sheetData>
    <row r="1" spans="1:4">
      <c r="A1" s="5" t="s">
        <v>20</v>
      </c>
      <c r="B1" s="5"/>
      <c r="C1" s="5"/>
    </row>
    <row r="2" spans="1:4" ht="16.5">
      <c r="A2" s="5"/>
      <c r="B2" s="5"/>
      <c r="C2" s="2" t="s">
        <v>21</v>
      </c>
    </row>
    <row r="3" spans="1:4">
      <c r="A3" s="5"/>
      <c r="B3" s="5"/>
      <c r="C3" s="5"/>
    </row>
    <row r="4" spans="1:4">
      <c r="A4" s="3" t="s">
        <v>22</v>
      </c>
      <c r="B4" s="5"/>
      <c r="C4" s="5"/>
    </row>
    <row r="5" spans="1:4" ht="14.5" thickBot="1">
      <c r="A5" s="5"/>
      <c r="B5" s="5"/>
      <c r="C5" s="5"/>
    </row>
    <row r="6" spans="1:4" ht="30" customHeight="1">
      <c r="A6" s="5"/>
      <c r="B6" s="76" t="s">
        <v>23</v>
      </c>
      <c r="C6" s="68"/>
    </row>
    <row r="7" spans="1:4" ht="30" customHeight="1">
      <c r="A7" s="5"/>
      <c r="B7" s="77" t="s">
        <v>24</v>
      </c>
      <c r="C7" s="69"/>
    </row>
    <row r="8" spans="1:4" ht="30" customHeight="1">
      <c r="A8" s="5"/>
      <c r="B8" s="77" t="s">
        <v>25</v>
      </c>
      <c r="C8" s="69"/>
    </row>
    <row r="9" spans="1:4" ht="30" customHeight="1">
      <c r="A9" s="5"/>
      <c r="B9" s="77" t="s">
        <v>26</v>
      </c>
      <c r="C9" s="69"/>
    </row>
    <row r="10" spans="1:4" ht="30" customHeight="1">
      <c r="A10" s="5"/>
      <c r="B10" s="77" t="s">
        <v>27</v>
      </c>
      <c r="C10" s="69"/>
    </row>
    <row r="11" spans="1:4" ht="30" customHeight="1">
      <c r="A11" s="5"/>
      <c r="B11" s="77" t="s">
        <v>28</v>
      </c>
      <c r="C11" s="70"/>
    </row>
    <row r="12" spans="1:4" ht="30" customHeight="1">
      <c r="A12" s="5"/>
      <c r="B12" s="77" t="s">
        <v>29</v>
      </c>
      <c r="C12" s="70"/>
    </row>
    <row r="13" spans="1:4" ht="43" customHeight="1">
      <c r="A13" s="5"/>
      <c r="B13" s="77" t="s">
        <v>30</v>
      </c>
      <c r="C13" s="69"/>
      <c r="D13" s="5"/>
    </row>
    <row r="14" spans="1:4" ht="30" customHeight="1">
      <c r="A14" s="5"/>
      <c r="B14" s="77" t="s">
        <v>31</v>
      </c>
      <c r="C14" s="69"/>
      <c r="D14" s="5"/>
    </row>
    <row r="15" spans="1:4" ht="30" customHeight="1">
      <c r="A15" s="5"/>
      <c r="B15" s="77" t="s">
        <v>32</v>
      </c>
      <c r="C15" s="69"/>
    </row>
    <row r="16" spans="1:4" ht="30" customHeight="1">
      <c r="A16" s="5"/>
      <c r="B16" s="77" t="s">
        <v>33</v>
      </c>
      <c r="C16" s="69"/>
      <c r="D16" s="6"/>
    </row>
    <row r="17" spans="1:4" ht="30" customHeight="1">
      <c r="A17" s="5"/>
      <c r="B17" s="78" t="s">
        <v>34</v>
      </c>
      <c r="C17" s="71"/>
      <c r="D17" s="4"/>
    </row>
    <row r="18" spans="1:4" ht="30" customHeight="1">
      <c r="A18" s="5"/>
      <c r="B18" s="78" t="s">
        <v>35</v>
      </c>
      <c r="C18" s="83"/>
    </row>
    <row r="19" spans="1:4" ht="62.25" customHeight="1">
      <c r="A19" s="5"/>
      <c r="B19" s="79" t="s">
        <v>36</v>
      </c>
      <c r="C19" s="72"/>
      <c r="D19" s="5"/>
    </row>
    <row r="20" spans="1:4" ht="30" customHeight="1">
      <c r="A20" s="5"/>
      <c r="B20" s="78" t="s">
        <v>37</v>
      </c>
      <c r="C20" s="72"/>
      <c r="D20" s="5"/>
    </row>
    <row r="21" spans="1:4" ht="30" customHeight="1">
      <c r="A21" s="5"/>
      <c r="B21" s="81" t="s">
        <v>38</v>
      </c>
      <c r="C21" s="69"/>
    </row>
    <row r="22" spans="1:4" ht="30" customHeight="1">
      <c r="A22" s="5"/>
      <c r="B22" s="81" t="s">
        <v>39</v>
      </c>
      <c r="C22" s="69"/>
    </row>
    <row r="23" spans="1:4" ht="156" customHeight="1">
      <c r="A23" s="5"/>
      <c r="B23" s="80" t="s">
        <v>40</v>
      </c>
      <c r="C23" s="73"/>
    </row>
    <row r="24" spans="1:4" ht="118" customHeight="1">
      <c r="A24" s="5"/>
      <c r="B24" s="80" t="s">
        <v>41</v>
      </c>
      <c r="C24" s="73"/>
    </row>
    <row r="25" spans="1:4" ht="42">
      <c r="A25" s="5"/>
      <c r="B25" s="80" t="s">
        <v>42</v>
      </c>
      <c r="C25" s="73"/>
    </row>
    <row r="26" spans="1:4" ht="59.5" customHeight="1">
      <c r="A26" s="5"/>
      <c r="B26" s="80" t="s">
        <v>43</v>
      </c>
      <c r="C26" s="73"/>
    </row>
    <row r="27" spans="1:4" ht="74.150000000000006" customHeight="1">
      <c r="A27" s="5"/>
      <c r="B27" s="80" t="s">
        <v>44</v>
      </c>
      <c r="C27" s="73"/>
    </row>
    <row r="28" spans="1:4" ht="93" customHeight="1">
      <c r="A28" s="5"/>
      <c r="B28" s="80" t="s">
        <v>45</v>
      </c>
      <c r="C28" s="73"/>
    </row>
    <row r="29" spans="1:4" ht="93" customHeight="1">
      <c r="A29" s="5"/>
      <c r="B29" s="80" t="s">
        <v>46</v>
      </c>
      <c r="C29" s="73"/>
    </row>
    <row r="30" spans="1:4" ht="64.5" customHeight="1">
      <c r="A30" s="5"/>
      <c r="B30" s="77" t="s">
        <v>47</v>
      </c>
      <c r="C30" s="84"/>
    </row>
    <row r="31" spans="1:4" ht="48.65" customHeight="1">
      <c r="A31" s="5"/>
      <c r="B31" s="85" t="s">
        <v>48</v>
      </c>
      <c r="C31" s="69"/>
      <c r="D31" s="7"/>
    </row>
    <row r="32" spans="1:4" ht="30" customHeight="1">
      <c r="A32" s="5"/>
      <c r="B32" s="81" t="s">
        <v>49</v>
      </c>
      <c r="C32" s="69"/>
    </row>
    <row r="33" spans="1:4" ht="45" customHeight="1">
      <c r="A33" s="5"/>
      <c r="B33" s="77" t="s">
        <v>50</v>
      </c>
      <c r="C33" s="69"/>
    </row>
    <row r="34" spans="1:4" ht="30" customHeight="1">
      <c r="A34" s="5"/>
      <c r="B34" s="81" t="s">
        <v>51</v>
      </c>
      <c r="C34" s="69" t="s">
        <v>52</v>
      </c>
      <c r="D34" s="6"/>
    </row>
    <row r="35" spans="1:4" ht="30" customHeight="1">
      <c r="A35" s="5"/>
      <c r="B35" s="80" t="s">
        <v>53</v>
      </c>
      <c r="C35" s="69"/>
    </row>
    <row r="36" spans="1:4" ht="30" customHeight="1">
      <c r="A36" s="5"/>
      <c r="B36" s="80" t="s">
        <v>54</v>
      </c>
      <c r="C36" s="69"/>
    </row>
    <row r="37" spans="1:4" ht="30" customHeight="1">
      <c r="A37" s="5"/>
      <c r="B37" s="80" t="s">
        <v>55</v>
      </c>
      <c r="C37" s="74"/>
    </row>
    <row r="38" spans="1:4" ht="120.65" customHeight="1" thickBot="1">
      <c r="A38" s="5"/>
      <c r="B38" s="82" t="s">
        <v>56</v>
      </c>
      <c r="C38" s="75"/>
    </row>
    <row r="39" spans="1:4">
      <c r="A39" s="5"/>
      <c r="B39" s="6"/>
      <c r="C39" s="5"/>
    </row>
    <row r="40" spans="1:4">
      <c r="A40" s="3" t="s">
        <v>57</v>
      </c>
      <c r="B40" s="5"/>
      <c r="C40" s="5"/>
    </row>
    <row r="41" spans="1:4" ht="14.5" thickBot="1">
      <c r="A41" s="3"/>
      <c r="B41" s="5"/>
      <c r="C41" s="5"/>
    </row>
    <row r="42" spans="1:4" ht="43.5" customHeight="1" thickBot="1">
      <c r="A42" s="5"/>
      <c r="B42" s="8" t="s">
        <v>58</v>
      </c>
      <c r="C42" s="9"/>
    </row>
    <row r="44" spans="1:4">
      <c r="B44" s="5"/>
    </row>
    <row r="45" spans="1:4">
      <c r="B45" s="5"/>
    </row>
  </sheetData>
  <phoneticPr fontId="1"/>
  <conditionalFormatting sqref="C6:C38">
    <cfRule type="containsBlanks" dxfId="17" priority="2">
      <formula>LEN(TRIM(C6))=0</formula>
    </cfRule>
  </conditionalFormatting>
  <dataValidations count="10">
    <dataValidation showInputMessage="1" showErrorMessage="1" sqref="C6" xr:uid="{AE1FAA7A-3AF3-4ACE-9286-B25AF1CA2CCC}"/>
    <dataValidation type="list" allowBlank="1" showInputMessage="1" showErrorMessage="1" sqref="C14" xr:uid="{5D751A7B-F716-48C6-88C4-757CFDC5E3A9}">
      <formula1>"30日未満,30日以上～60日未満,60日以上～90日未満,90日以上～270日未満"</formula1>
    </dataValidation>
    <dataValidation type="list" allowBlank="1" showInputMessage="1" showErrorMessage="1" sqref="C16" xr:uid="{9BF12D56-152E-48B2-B929-31E261A64F74}">
      <formula1>"上半期,下半期"</formula1>
    </dataValidation>
    <dataValidation type="list" allowBlank="1" showInputMessage="1" showErrorMessage="1" sqref="C42" xr:uid="{8E3D4961-EDA4-411E-AAA0-102927B2234C}">
      <formula1>"北海道(札幌),北海道(帯広),東北,横浜,北陸,中部,関西,中国,四国,九州,沖縄"</formula1>
    </dataValidation>
    <dataValidation type="list" allowBlank="1" showInputMessage="1" showErrorMessage="1" sqref="C31" xr:uid="{F8198BDF-D6AD-495C-B684-F4D403F6CBD3}">
      <formula1>"不問,N5,N4,N3,N2,N1"</formula1>
    </dataValidation>
    <dataValidation type="list" allowBlank="1" showInputMessage="1" showErrorMessage="1" sqref="C32" xr:uid="{F0D7900C-DC5C-4ECD-B95E-3CB3813944B3}">
      <formula1>"不問,英語でのコミュニケーション可,英語での資料読解、発表、レポ―ト作成可"</formula1>
    </dataValidation>
    <dataValidation type="list" allowBlank="1" showInputMessage="1" showErrorMessage="1" sqref="C30" xr:uid="{97785935-22B1-4DF2-BA64-4AE059A6D214}">
      <formula1>"不問,実務経験1年以上,実務経験3年以上,最終学歴修了後3年以上の実務経験,その他（必要資格欄に記載）"</formula1>
    </dataValidation>
    <dataValidation type="list" allowBlank="1" showInputMessage="1" showErrorMessage="1" sqref="C13" xr:uid="{3A8BE76B-568E-4D24-91C4-1306D3A0E612}">
      <formula1>"2025年度新規提案案件（過去の実施なし）,2024年度採択済で2023年度と2022年度継続実施,2023年度以前で実施"</formula1>
    </dataValidation>
    <dataValidation type="list" allowBlank="1" showInputMessage="1" showErrorMessage="1" sqref="C33" xr:uid="{B6FAD29D-A843-45EF-981C-5ED9DBCADF36}">
      <formula1>"有り,無し"</formula1>
    </dataValidation>
    <dataValidation type="list" allowBlank="1" showInputMessage="1" showErrorMessage="1" sqref="C17:C18" xr:uid="{BE64BFAE-F37C-4877-9A39-CAA2EAE60363}">
      <formula1>"2026年5月13日（水）, 2026年7月15日（水）,2026年10月7日（水）,2026年11月11日（水）,2027年1月20日（水）"</formula1>
    </dataValidation>
  </dataValidations>
  <hyperlinks>
    <hyperlink ref="B31" r:id="rId1" xr:uid="{BE2F98C7-5569-429B-B418-5D0BA1BF467B}"/>
  </hyperlinks>
  <pageMargins left="0.70866141732283472" right="0.70866141732283472" top="0.74803149606299213" bottom="0.74803149606299213" header="0.31496062992125984" footer="0.31496062992125984"/>
  <pageSetup paperSize="9" scale="70" fitToHeight="0" orientation="portrait" r:id="rId2"/>
  <rowBreaks count="2" manualBreakCount="2">
    <brk id="25" max="16383" man="1"/>
    <brk id="38" max="16383" man="1"/>
  </rowBreaks>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CD5AB3-B25C-4529-BDAD-1AE42D3C8A97}">
  <sheetPr>
    <tabColor rgb="FF92D050"/>
    <pageSetUpPr fitToPage="1"/>
  </sheetPr>
  <dimension ref="A1:K38"/>
  <sheetViews>
    <sheetView showGridLines="0" topLeftCell="A26" workbookViewId="0">
      <selection activeCell="A35" sqref="A35:XFD35"/>
    </sheetView>
  </sheetViews>
  <sheetFormatPr defaultColWidth="8.83203125" defaultRowHeight="14"/>
  <cols>
    <col min="1" max="1" width="4.5" customWidth="1"/>
    <col min="2" max="2" width="22.83203125" customWidth="1"/>
    <col min="3" max="4" width="10.58203125" customWidth="1"/>
    <col min="5" max="5" width="7.58203125" customWidth="1"/>
    <col min="6" max="6" width="3.58203125" customWidth="1"/>
    <col min="7" max="7" width="5.58203125" customWidth="1"/>
    <col min="8" max="8" width="3.58203125" customWidth="1"/>
    <col min="9" max="9" width="4.58203125" customWidth="1"/>
    <col min="10" max="10" width="28.58203125" customWidth="1"/>
  </cols>
  <sheetData>
    <row r="1" spans="1:11">
      <c r="A1" s="11" t="s">
        <v>59</v>
      </c>
    </row>
    <row r="2" spans="1:11" ht="16.5">
      <c r="B2" s="12" t="s">
        <v>60</v>
      </c>
      <c r="C2" s="12"/>
      <c r="J2" s="53" t="s">
        <v>61</v>
      </c>
    </row>
    <row r="4" spans="1:11">
      <c r="B4" s="40"/>
      <c r="D4" s="26" t="s">
        <v>62</v>
      </c>
      <c r="F4" s="96">
        <f>J33</f>
        <v>0</v>
      </c>
      <c r="G4" s="97"/>
      <c r="H4" s="51" t="s">
        <v>63</v>
      </c>
      <c r="I4" s="50"/>
      <c r="K4" s="13"/>
    </row>
    <row r="5" spans="1:11" ht="14.5" thickBot="1"/>
    <row r="6" spans="1:11" ht="14.5" thickBot="1">
      <c r="B6" s="14" t="s">
        <v>64</v>
      </c>
      <c r="C6" s="41"/>
      <c r="D6" s="41"/>
      <c r="E6" s="41"/>
      <c r="F6" s="41"/>
      <c r="G6" s="41"/>
      <c r="H6" s="41"/>
      <c r="I6" s="41"/>
      <c r="J6" s="52" t="s">
        <v>65</v>
      </c>
    </row>
    <row r="7" spans="1:11">
      <c r="B7" s="93" t="s">
        <v>66</v>
      </c>
      <c r="C7" s="94"/>
      <c r="D7" s="94"/>
      <c r="E7" s="94"/>
      <c r="F7" s="94"/>
      <c r="G7" s="94"/>
      <c r="H7" s="94"/>
      <c r="I7" s="94"/>
      <c r="J7" s="95"/>
    </row>
    <row r="8" spans="1:11" ht="14.5" thickBot="1">
      <c r="B8" s="16" t="s">
        <v>67</v>
      </c>
      <c r="C8" s="43" t="s">
        <v>68</v>
      </c>
      <c r="D8" s="44"/>
      <c r="E8" s="44"/>
      <c r="F8" s="44"/>
      <c r="G8" s="44"/>
      <c r="H8" s="44"/>
      <c r="I8" s="15"/>
      <c r="J8" s="38"/>
    </row>
    <row r="9" spans="1:11" ht="14.5" thickBot="1">
      <c r="B9" s="17"/>
      <c r="C9" s="43" t="s">
        <v>69</v>
      </c>
      <c r="D9" s="44"/>
      <c r="E9" s="44"/>
      <c r="F9" s="44"/>
      <c r="G9" s="44"/>
      <c r="H9" s="44"/>
      <c r="I9" s="15"/>
      <c r="J9" s="38"/>
    </row>
    <row r="10" spans="1:11" ht="14.5" thickBot="1">
      <c r="B10" s="17"/>
      <c r="C10" s="43" t="s">
        <v>70</v>
      </c>
      <c r="D10" s="44"/>
      <c r="E10" s="44"/>
      <c r="F10" s="44"/>
      <c r="G10" s="44"/>
      <c r="H10" s="44"/>
      <c r="I10" s="15"/>
      <c r="J10" s="38"/>
    </row>
    <row r="11" spans="1:11" ht="14.5" thickBot="1">
      <c r="B11" s="17"/>
      <c r="C11" s="43" t="s">
        <v>71</v>
      </c>
      <c r="D11" s="44"/>
      <c r="E11" s="44"/>
      <c r="F11" s="44"/>
      <c r="G11" s="44"/>
      <c r="H11" s="44"/>
      <c r="I11" s="15"/>
      <c r="J11" s="38"/>
    </row>
    <row r="12" spans="1:11" ht="14.5" thickBot="1">
      <c r="B12" s="17"/>
      <c r="C12" s="43" t="s">
        <v>72</v>
      </c>
      <c r="D12" s="44"/>
      <c r="E12" s="44"/>
      <c r="F12" s="44"/>
      <c r="G12" s="44"/>
      <c r="H12" s="44"/>
      <c r="I12" s="15"/>
      <c r="J12" s="47"/>
    </row>
    <row r="13" spans="1:11" ht="14.5" thickBot="1">
      <c r="B13" s="17" t="s">
        <v>73</v>
      </c>
      <c r="C13" s="43" t="s">
        <v>74</v>
      </c>
      <c r="D13" s="44"/>
      <c r="E13" s="44"/>
      <c r="F13" s="44"/>
      <c r="G13" s="44"/>
      <c r="H13" s="44"/>
      <c r="I13" s="15"/>
      <c r="J13" s="38"/>
    </row>
    <row r="14" spans="1:11" ht="14.5" thickBot="1">
      <c r="B14" s="19"/>
      <c r="C14" s="43" t="s">
        <v>75</v>
      </c>
      <c r="D14" s="44"/>
      <c r="E14" s="44"/>
      <c r="F14" s="44"/>
      <c r="G14" s="44"/>
      <c r="H14" s="44"/>
      <c r="I14" s="15"/>
      <c r="J14" s="38"/>
    </row>
    <row r="15" spans="1:11" ht="14.5" thickBot="1">
      <c r="B15" s="20" t="s">
        <v>76</v>
      </c>
      <c r="C15" s="43" t="s">
        <v>77</v>
      </c>
      <c r="D15" s="44"/>
      <c r="E15" s="44"/>
      <c r="F15" s="44"/>
      <c r="G15" s="44"/>
      <c r="H15" s="44"/>
      <c r="I15" s="15"/>
      <c r="J15" s="38"/>
    </row>
    <row r="16" spans="1:11" ht="14.5" thickBot="1">
      <c r="B16" s="20"/>
      <c r="C16" s="43" t="s">
        <v>78</v>
      </c>
      <c r="D16" s="44"/>
      <c r="E16" s="44"/>
      <c r="F16" s="44"/>
      <c r="G16" s="44"/>
      <c r="H16" s="44"/>
      <c r="I16" s="15"/>
      <c r="J16" s="38"/>
    </row>
    <row r="17" spans="2:10" ht="14.5" thickBot="1">
      <c r="B17" s="17"/>
      <c r="C17" s="43" t="s">
        <v>79</v>
      </c>
      <c r="D17" s="44"/>
      <c r="E17" s="44"/>
      <c r="F17" s="44"/>
      <c r="G17" s="44"/>
      <c r="H17" s="44"/>
      <c r="I17" s="15"/>
      <c r="J17" s="38"/>
    </row>
    <row r="18" spans="2:10" ht="14.5" thickBot="1">
      <c r="B18" s="20"/>
      <c r="C18" s="43" t="s">
        <v>80</v>
      </c>
      <c r="D18" s="44"/>
      <c r="E18" s="44"/>
      <c r="F18" s="44"/>
      <c r="G18" s="44"/>
      <c r="H18" s="44"/>
      <c r="I18" s="15"/>
      <c r="J18" s="38"/>
    </row>
    <row r="19" spans="2:10" ht="14.5" thickBot="1">
      <c r="B19" s="17"/>
      <c r="C19" s="43" t="s">
        <v>81</v>
      </c>
      <c r="D19" s="44"/>
      <c r="E19" s="44"/>
      <c r="F19" s="44"/>
      <c r="G19" s="44"/>
      <c r="H19" s="44"/>
      <c r="I19" s="15"/>
      <c r="J19" s="38"/>
    </row>
    <row r="20" spans="2:10" ht="14.5" thickBot="1">
      <c r="B20" s="21"/>
      <c r="C20" s="43" t="s">
        <v>82</v>
      </c>
      <c r="D20" s="44"/>
      <c r="E20" s="44"/>
      <c r="F20" s="44"/>
      <c r="G20" s="44"/>
      <c r="H20" s="44"/>
      <c r="I20" s="15"/>
      <c r="J20" s="38"/>
    </row>
    <row r="21" spans="2:10" ht="14.5" customHeight="1" thickBot="1">
      <c r="B21" s="98" t="s">
        <v>83</v>
      </c>
      <c r="C21" s="43" t="s">
        <v>84</v>
      </c>
      <c r="D21" s="41"/>
      <c r="E21" s="41"/>
      <c r="F21" s="41"/>
      <c r="G21" s="41"/>
      <c r="H21" s="41"/>
      <c r="I21" s="45"/>
      <c r="J21" s="38"/>
    </row>
    <row r="22" spans="2:10" ht="14.5" thickBot="1">
      <c r="B22" s="99"/>
      <c r="C22" s="43" t="s">
        <v>85</v>
      </c>
      <c r="D22" s="41"/>
      <c r="E22" s="41"/>
      <c r="F22" s="41"/>
      <c r="G22" s="41"/>
      <c r="H22" s="41"/>
      <c r="I22" s="45"/>
      <c r="J22" s="38"/>
    </row>
    <row r="23" spans="2:10" ht="14.5" thickBot="1">
      <c r="B23" s="100"/>
      <c r="C23" s="101"/>
      <c r="D23" s="101"/>
      <c r="E23" s="101"/>
      <c r="F23" s="101"/>
      <c r="G23" s="101"/>
      <c r="H23" s="101"/>
      <c r="I23" s="101"/>
      <c r="J23" s="102"/>
    </row>
    <row r="24" spans="2:10">
      <c r="B24" s="93" t="s">
        <v>86</v>
      </c>
      <c r="C24" s="94"/>
      <c r="D24" s="94"/>
      <c r="E24" s="94"/>
      <c r="F24" s="94"/>
      <c r="G24" s="94"/>
      <c r="H24" s="94"/>
      <c r="I24" s="94"/>
      <c r="J24" s="95"/>
    </row>
    <row r="25" spans="2:10" ht="14.5" thickBot="1">
      <c r="B25" s="19" t="s">
        <v>87</v>
      </c>
      <c r="C25" s="42" t="s">
        <v>88</v>
      </c>
      <c r="D25" s="38"/>
      <c r="E25" s="18" t="s">
        <v>89</v>
      </c>
      <c r="F25" s="38"/>
      <c r="G25" s="46" t="s">
        <v>90</v>
      </c>
      <c r="H25" s="44"/>
      <c r="I25" s="15"/>
      <c r="J25" s="39"/>
    </row>
    <row r="26" spans="2:10" ht="14.5" thickBot="1">
      <c r="B26" s="100"/>
      <c r="C26" s="101"/>
      <c r="D26" s="101"/>
      <c r="E26" s="101"/>
      <c r="F26" s="101"/>
      <c r="G26" s="101"/>
      <c r="H26" s="101"/>
      <c r="I26" s="101"/>
      <c r="J26" s="102"/>
    </row>
    <row r="27" spans="2:10">
      <c r="B27" s="93" t="s">
        <v>91</v>
      </c>
      <c r="C27" s="94"/>
      <c r="D27" s="94"/>
      <c r="E27" s="94"/>
      <c r="F27" s="94"/>
      <c r="G27" s="94"/>
      <c r="H27" s="94"/>
      <c r="I27" s="94"/>
      <c r="J27" s="95"/>
    </row>
    <row r="28" spans="2:10" ht="28.5" thickBot="1">
      <c r="B28" s="16" t="s">
        <v>92</v>
      </c>
      <c r="C28" s="42" t="s">
        <v>88</v>
      </c>
      <c r="D28" s="22"/>
      <c r="E28" s="22" t="s">
        <v>93</v>
      </c>
      <c r="F28" s="22"/>
      <c r="G28" s="22" t="s">
        <v>94</v>
      </c>
      <c r="H28" s="22"/>
      <c r="I28" s="22" t="s">
        <v>95</v>
      </c>
      <c r="J28" s="39"/>
    </row>
    <row r="29" spans="2:10" ht="14.5" thickBot="1">
      <c r="B29" s="100"/>
      <c r="C29" s="101"/>
      <c r="D29" s="101"/>
      <c r="E29" s="101"/>
      <c r="F29" s="101"/>
      <c r="G29" s="101"/>
      <c r="H29" s="101"/>
      <c r="I29" s="101"/>
      <c r="J29" s="102"/>
    </row>
    <row r="30" spans="2:10" ht="39" customHeight="1">
      <c r="B30" s="93" t="s">
        <v>96</v>
      </c>
      <c r="C30" s="94"/>
      <c r="D30" s="94"/>
      <c r="E30" s="94"/>
      <c r="F30" s="94"/>
      <c r="G30" s="94"/>
      <c r="H30" s="94"/>
      <c r="I30" s="94"/>
      <c r="J30" s="95"/>
    </row>
    <row r="31" spans="2:10" ht="14.5" thickBot="1">
      <c r="B31" s="100" t="s">
        <v>97</v>
      </c>
      <c r="C31" s="101"/>
      <c r="D31" s="101"/>
      <c r="E31" s="101"/>
      <c r="F31" s="101"/>
      <c r="G31" s="101"/>
      <c r="H31" s="101"/>
      <c r="I31" s="101"/>
      <c r="J31" s="48">
        <f>SUM(J8:J22)</f>
        <v>0</v>
      </c>
    </row>
    <row r="32" spans="2:10" ht="39" customHeight="1" thickBot="1">
      <c r="B32" s="100" t="s">
        <v>98</v>
      </c>
      <c r="C32" s="101"/>
      <c r="D32" s="101"/>
      <c r="E32" s="101"/>
      <c r="F32" s="101"/>
      <c r="G32" s="101"/>
      <c r="H32" s="101"/>
      <c r="I32" s="101"/>
      <c r="J32" s="48">
        <f>J31*0.1</f>
        <v>0</v>
      </c>
    </row>
    <row r="33" spans="2:10" ht="14.5" thickBot="1">
      <c r="B33" s="100" t="s">
        <v>99</v>
      </c>
      <c r="C33" s="101"/>
      <c r="D33" s="101"/>
      <c r="E33" s="101"/>
      <c r="F33" s="101"/>
      <c r="G33" s="101"/>
      <c r="H33" s="101"/>
      <c r="I33" s="101"/>
      <c r="J33" s="37">
        <f>SUM(J31:J32)</f>
        <v>0</v>
      </c>
    </row>
    <row r="36" spans="2:10" ht="65.5" customHeight="1">
      <c r="B36" s="106" t="s">
        <v>100</v>
      </c>
      <c r="C36" s="106"/>
      <c r="D36" s="106"/>
      <c r="E36" s="106"/>
      <c r="F36" s="106"/>
      <c r="G36" s="106"/>
      <c r="H36" s="106"/>
      <c r="I36" s="106"/>
      <c r="J36" s="106"/>
    </row>
    <row r="37" spans="2:10" ht="48.75" customHeight="1">
      <c r="B37" s="103"/>
      <c r="C37" s="103"/>
      <c r="D37" s="103"/>
      <c r="E37" s="103"/>
      <c r="F37" s="103"/>
      <c r="G37" s="103"/>
      <c r="H37" s="103"/>
      <c r="I37" s="103"/>
      <c r="J37" s="104"/>
    </row>
    <row r="38" spans="2:10" ht="47.5" customHeight="1">
      <c r="B38" s="105"/>
      <c r="C38" s="105"/>
      <c r="D38" s="105"/>
      <c r="E38" s="105"/>
      <c r="F38" s="105"/>
      <c r="G38" s="105"/>
      <c r="H38" s="105"/>
      <c r="I38" s="105"/>
      <c r="J38" s="104"/>
    </row>
  </sheetData>
  <mergeCells count="15">
    <mergeCell ref="B37:J37"/>
    <mergeCell ref="B38:J38"/>
    <mergeCell ref="B29:J29"/>
    <mergeCell ref="B30:J30"/>
    <mergeCell ref="B31:I31"/>
    <mergeCell ref="B32:I32"/>
    <mergeCell ref="B33:I33"/>
    <mergeCell ref="B36:J36"/>
    <mergeCell ref="B27:J27"/>
    <mergeCell ref="F4:G4"/>
    <mergeCell ref="B7:J7"/>
    <mergeCell ref="B21:B22"/>
    <mergeCell ref="B23:J23"/>
    <mergeCell ref="B24:J24"/>
    <mergeCell ref="B26:J26"/>
  </mergeCells>
  <phoneticPr fontId="1"/>
  <conditionalFormatting sqref="J8:J12">
    <cfRule type="containsBlanks" dxfId="16" priority="3">
      <formula>LEN(TRIM(J8))=0</formula>
    </cfRule>
  </conditionalFormatting>
  <conditionalFormatting sqref="J13:J22">
    <cfRule type="containsBlanks" dxfId="15" priority="2">
      <formula>LEN(TRIM(J13))=0</formula>
    </cfRule>
  </conditionalFormatting>
  <pageMargins left="0.7" right="0.7" top="0.75" bottom="0.75" header="0.3" footer="0.3"/>
  <pageSetup paperSize="9" scale="74"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49E109-0DEB-4410-8F0A-C69E1C27E863}">
  <sheetPr>
    <tabColor rgb="FF92D050"/>
    <pageSetUpPr fitToPage="1"/>
  </sheetPr>
  <dimension ref="A1:K37"/>
  <sheetViews>
    <sheetView showGridLines="0" topLeftCell="A30" workbookViewId="0">
      <selection activeCell="B35" sqref="B35:J35"/>
    </sheetView>
  </sheetViews>
  <sheetFormatPr defaultColWidth="8.83203125" defaultRowHeight="14"/>
  <cols>
    <col min="1" max="1" width="4.5" customWidth="1"/>
    <col min="2" max="2" width="22.83203125" customWidth="1"/>
    <col min="3" max="4" width="10.58203125" customWidth="1"/>
    <col min="5" max="5" width="7.58203125" customWidth="1"/>
    <col min="6" max="6" width="3.58203125" customWidth="1"/>
    <col min="7" max="7" width="5.58203125" customWidth="1"/>
    <col min="8" max="8" width="3.58203125" customWidth="1"/>
    <col min="9" max="9" width="4.58203125" customWidth="1"/>
    <col min="10" max="10" width="28.58203125" customWidth="1"/>
  </cols>
  <sheetData>
    <row r="1" spans="1:11">
      <c r="A1" s="11" t="s">
        <v>59</v>
      </c>
    </row>
    <row r="2" spans="1:11" ht="16.5">
      <c r="B2" s="12" t="s">
        <v>60</v>
      </c>
      <c r="C2" s="12"/>
      <c r="J2" s="53" t="s">
        <v>101</v>
      </c>
    </row>
    <row r="4" spans="1:11">
      <c r="B4" s="40"/>
      <c r="D4" s="26" t="s">
        <v>62</v>
      </c>
      <c r="F4" s="96">
        <f>J33</f>
        <v>0</v>
      </c>
      <c r="G4" s="97"/>
      <c r="H4" s="51" t="s">
        <v>63</v>
      </c>
      <c r="I4" s="50"/>
      <c r="K4" s="13"/>
    </row>
    <row r="5" spans="1:11" ht="14.5" thickBot="1"/>
    <row r="6" spans="1:11" ht="14.5" thickBot="1">
      <c r="B6" s="14" t="s">
        <v>64</v>
      </c>
      <c r="C6" s="41"/>
      <c r="D6" s="41"/>
      <c r="E6" s="41"/>
      <c r="F6" s="41"/>
      <c r="G6" s="41"/>
      <c r="H6" s="41"/>
      <c r="I6" s="41"/>
      <c r="J6" s="52" t="s">
        <v>65</v>
      </c>
    </row>
    <row r="7" spans="1:11">
      <c r="B7" s="93" t="s">
        <v>66</v>
      </c>
      <c r="C7" s="94"/>
      <c r="D7" s="94"/>
      <c r="E7" s="94"/>
      <c r="F7" s="94"/>
      <c r="G7" s="94"/>
      <c r="H7" s="94"/>
      <c r="I7" s="94"/>
      <c r="J7" s="95"/>
    </row>
    <row r="8" spans="1:11" ht="14.5" thickBot="1">
      <c r="B8" s="16" t="s">
        <v>67</v>
      </c>
      <c r="C8" s="43" t="s">
        <v>68</v>
      </c>
      <c r="D8" s="44"/>
      <c r="E8" s="44"/>
      <c r="F8" s="44"/>
      <c r="G8" s="44"/>
      <c r="H8" s="44"/>
      <c r="I8" s="15"/>
      <c r="J8" s="10"/>
    </row>
    <row r="9" spans="1:11" ht="14.5" thickBot="1">
      <c r="B9" s="17"/>
      <c r="C9" s="43" t="s">
        <v>69</v>
      </c>
      <c r="D9" s="44"/>
      <c r="E9" s="44"/>
      <c r="F9" s="44"/>
      <c r="G9" s="44"/>
      <c r="H9" s="44"/>
      <c r="I9" s="15"/>
      <c r="J9" s="10"/>
    </row>
    <row r="10" spans="1:11" ht="14.5" thickBot="1">
      <c r="B10" s="17"/>
      <c r="C10" s="43" t="s">
        <v>70</v>
      </c>
      <c r="D10" s="44"/>
      <c r="E10" s="44"/>
      <c r="F10" s="44"/>
      <c r="G10" s="44"/>
      <c r="H10" s="44"/>
      <c r="I10" s="15"/>
      <c r="J10" s="10"/>
    </row>
    <row r="11" spans="1:11" ht="14.5" thickBot="1">
      <c r="B11" s="17"/>
      <c r="C11" s="43" t="s">
        <v>71</v>
      </c>
      <c r="D11" s="44"/>
      <c r="E11" s="44"/>
      <c r="F11" s="44"/>
      <c r="G11" s="44"/>
      <c r="H11" s="44"/>
      <c r="I11" s="15"/>
      <c r="J11" s="10"/>
    </row>
    <row r="12" spans="1:11" ht="14.5" thickBot="1">
      <c r="B12" s="17"/>
      <c r="C12" s="43" t="s">
        <v>72</v>
      </c>
      <c r="D12" s="44"/>
      <c r="E12" s="44"/>
      <c r="F12" s="44"/>
      <c r="G12" s="44"/>
      <c r="H12" s="44"/>
      <c r="I12" s="15"/>
      <c r="J12" s="36"/>
    </row>
    <row r="13" spans="1:11" ht="14.5" thickBot="1">
      <c r="B13" s="17" t="s">
        <v>73</v>
      </c>
      <c r="C13" s="43" t="s">
        <v>74</v>
      </c>
      <c r="D13" s="44"/>
      <c r="E13" s="44"/>
      <c r="F13" s="44"/>
      <c r="G13" s="44"/>
      <c r="H13" s="44"/>
      <c r="I13" s="15"/>
      <c r="J13" s="10"/>
    </row>
    <row r="14" spans="1:11" ht="14.5" thickBot="1">
      <c r="B14" s="19"/>
      <c r="C14" s="43" t="s">
        <v>75</v>
      </c>
      <c r="D14" s="44"/>
      <c r="E14" s="44"/>
      <c r="F14" s="44"/>
      <c r="G14" s="44"/>
      <c r="H14" s="44"/>
      <c r="I14" s="15"/>
      <c r="J14" s="10"/>
    </row>
    <row r="15" spans="1:11" ht="14.5" thickBot="1">
      <c r="B15" s="20" t="s">
        <v>76</v>
      </c>
      <c r="C15" s="43" t="s">
        <v>77</v>
      </c>
      <c r="D15" s="44"/>
      <c r="E15" s="44"/>
      <c r="F15" s="44"/>
      <c r="G15" s="44"/>
      <c r="H15" s="44"/>
      <c r="I15" s="15"/>
      <c r="J15" s="10"/>
    </row>
    <row r="16" spans="1:11" ht="14.5" thickBot="1">
      <c r="B16" s="20"/>
      <c r="C16" s="43" t="s">
        <v>78</v>
      </c>
      <c r="D16" s="44"/>
      <c r="E16" s="44"/>
      <c r="F16" s="44"/>
      <c r="G16" s="44"/>
      <c r="H16" s="44"/>
      <c r="I16" s="15"/>
      <c r="J16" s="10"/>
    </row>
    <row r="17" spans="2:10" ht="14.5" thickBot="1">
      <c r="B17" s="17"/>
      <c r="C17" s="43" t="s">
        <v>79</v>
      </c>
      <c r="D17" s="44"/>
      <c r="E17" s="44"/>
      <c r="F17" s="44"/>
      <c r="G17" s="44"/>
      <c r="H17" s="44"/>
      <c r="I17" s="15"/>
      <c r="J17" s="10"/>
    </row>
    <row r="18" spans="2:10" ht="14.5" thickBot="1">
      <c r="B18" s="20"/>
      <c r="C18" s="43" t="s">
        <v>80</v>
      </c>
      <c r="D18" s="44"/>
      <c r="E18" s="44"/>
      <c r="F18" s="44"/>
      <c r="G18" s="44"/>
      <c r="H18" s="44"/>
      <c r="I18" s="15"/>
      <c r="J18" s="10"/>
    </row>
    <row r="19" spans="2:10" ht="14.5" thickBot="1">
      <c r="B19" s="17"/>
      <c r="C19" s="43" t="s">
        <v>81</v>
      </c>
      <c r="D19" s="44"/>
      <c r="E19" s="44"/>
      <c r="F19" s="44"/>
      <c r="G19" s="44"/>
      <c r="H19" s="44"/>
      <c r="I19" s="15"/>
      <c r="J19" s="10"/>
    </row>
    <row r="20" spans="2:10" ht="14.5" thickBot="1">
      <c r="B20" s="21"/>
      <c r="C20" s="43" t="s">
        <v>82</v>
      </c>
      <c r="D20" s="44"/>
      <c r="E20" s="44"/>
      <c r="F20" s="44"/>
      <c r="G20" s="44"/>
      <c r="H20" s="44"/>
      <c r="I20" s="15"/>
      <c r="J20" s="10"/>
    </row>
    <row r="21" spans="2:10" ht="14.5" customHeight="1" thickBot="1">
      <c r="B21" s="98" t="s">
        <v>83</v>
      </c>
      <c r="C21" s="43" t="s">
        <v>84</v>
      </c>
      <c r="D21" s="41"/>
      <c r="E21" s="41"/>
      <c r="F21" s="41"/>
      <c r="G21" s="41"/>
      <c r="H21" s="41"/>
      <c r="I21" s="45"/>
      <c r="J21" s="10"/>
    </row>
    <row r="22" spans="2:10" ht="14.5" thickBot="1">
      <c r="B22" s="99"/>
      <c r="C22" s="43" t="s">
        <v>85</v>
      </c>
      <c r="D22" s="41"/>
      <c r="E22" s="41"/>
      <c r="F22" s="41"/>
      <c r="G22" s="41"/>
      <c r="H22" s="41"/>
      <c r="I22" s="45"/>
      <c r="J22" s="10"/>
    </row>
    <row r="23" spans="2:10" ht="14.5" thickBot="1">
      <c r="B23" s="100"/>
      <c r="C23" s="101"/>
      <c r="D23" s="101"/>
      <c r="E23" s="101"/>
      <c r="F23" s="101"/>
      <c r="G23" s="101"/>
      <c r="H23" s="101"/>
      <c r="I23" s="101"/>
      <c r="J23" s="102"/>
    </row>
    <row r="24" spans="2:10">
      <c r="B24" s="93" t="s">
        <v>86</v>
      </c>
      <c r="C24" s="94"/>
      <c r="D24" s="94"/>
      <c r="E24" s="94"/>
      <c r="F24" s="94"/>
      <c r="G24" s="94"/>
      <c r="H24" s="94"/>
      <c r="I24" s="94"/>
      <c r="J24" s="95"/>
    </row>
    <row r="25" spans="2:10" ht="14.5" thickBot="1">
      <c r="B25" s="19" t="s">
        <v>87</v>
      </c>
      <c r="C25" s="42" t="s">
        <v>88</v>
      </c>
      <c r="D25" s="38">
        <v>11080</v>
      </c>
      <c r="E25" s="18" t="s">
        <v>89</v>
      </c>
      <c r="F25" s="38"/>
      <c r="G25" s="46" t="s">
        <v>90</v>
      </c>
      <c r="H25" s="44"/>
      <c r="I25" s="15"/>
      <c r="J25" s="39">
        <f>D25*F25</f>
        <v>0</v>
      </c>
    </row>
    <row r="26" spans="2:10" ht="14.5" thickBot="1">
      <c r="B26" s="100"/>
      <c r="C26" s="101"/>
      <c r="D26" s="101"/>
      <c r="E26" s="101"/>
      <c r="F26" s="101"/>
      <c r="G26" s="101"/>
      <c r="H26" s="101"/>
      <c r="I26" s="101"/>
      <c r="J26" s="102"/>
    </row>
    <row r="27" spans="2:10">
      <c r="B27" s="93" t="s">
        <v>91</v>
      </c>
      <c r="C27" s="94"/>
      <c r="D27" s="94"/>
      <c r="E27" s="94"/>
      <c r="F27" s="94"/>
      <c r="G27" s="94"/>
      <c r="H27" s="94"/>
      <c r="I27" s="94"/>
      <c r="J27" s="95"/>
    </row>
    <row r="28" spans="2:10" ht="28.5" thickBot="1">
      <c r="B28" s="16" t="s">
        <v>92</v>
      </c>
      <c r="C28" s="42" t="s">
        <v>88</v>
      </c>
      <c r="D28" s="22"/>
      <c r="E28" s="22" t="s">
        <v>93</v>
      </c>
      <c r="F28" s="22"/>
      <c r="G28" s="22" t="s">
        <v>94</v>
      </c>
      <c r="H28" s="22"/>
      <c r="I28" s="22" t="s">
        <v>95</v>
      </c>
      <c r="J28" s="39"/>
    </row>
    <row r="29" spans="2:10" ht="14.5" thickBot="1">
      <c r="B29" s="100"/>
      <c r="C29" s="101"/>
      <c r="D29" s="101"/>
      <c r="E29" s="101"/>
      <c r="F29" s="101"/>
      <c r="G29" s="101"/>
      <c r="H29" s="101"/>
      <c r="I29" s="101"/>
      <c r="J29" s="102"/>
    </row>
    <row r="30" spans="2:10" ht="39" customHeight="1">
      <c r="B30" s="93" t="s">
        <v>96</v>
      </c>
      <c r="C30" s="94"/>
      <c r="D30" s="94"/>
      <c r="E30" s="94"/>
      <c r="F30" s="94"/>
      <c r="G30" s="94"/>
      <c r="H30" s="94"/>
      <c r="I30" s="94"/>
      <c r="J30" s="95"/>
    </row>
    <row r="31" spans="2:10" ht="14.5" thickBot="1">
      <c r="B31" s="100" t="s">
        <v>97</v>
      </c>
      <c r="C31" s="101"/>
      <c r="D31" s="101"/>
      <c r="E31" s="101"/>
      <c r="F31" s="101"/>
      <c r="G31" s="101"/>
      <c r="H31" s="101"/>
      <c r="I31" s="101"/>
      <c r="J31" s="48">
        <f>J25</f>
        <v>0</v>
      </c>
    </row>
    <row r="32" spans="2:10" ht="39" customHeight="1" thickBot="1">
      <c r="B32" s="100" t="s">
        <v>98</v>
      </c>
      <c r="C32" s="101"/>
      <c r="D32" s="101"/>
      <c r="E32" s="101"/>
      <c r="F32" s="101"/>
      <c r="G32" s="101"/>
      <c r="H32" s="101"/>
      <c r="I32" s="101"/>
      <c r="J32" s="49">
        <f>J31*0.1</f>
        <v>0</v>
      </c>
    </row>
    <row r="33" spans="2:10" ht="14.5" thickBot="1">
      <c r="B33" s="100" t="s">
        <v>99</v>
      </c>
      <c r="C33" s="101"/>
      <c r="D33" s="101"/>
      <c r="E33" s="101"/>
      <c r="F33" s="101"/>
      <c r="G33" s="101"/>
      <c r="H33" s="101"/>
      <c r="I33" s="101"/>
      <c r="J33" s="49">
        <f>SUM(J31:J32)</f>
        <v>0</v>
      </c>
    </row>
    <row r="34" spans="2:10" ht="20.5" customHeight="1"/>
    <row r="35" spans="2:10" ht="106.5" customHeight="1">
      <c r="B35" s="107" t="s">
        <v>102</v>
      </c>
      <c r="C35" s="107"/>
      <c r="D35" s="107"/>
      <c r="E35" s="107"/>
      <c r="F35" s="107"/>
      <c r="G35" s="107"/>
      <c r="H35" s="107"/>
      <c r="I35" s="107"/>
      <c r="J35" s="108"/>
    </row>
    <row r="36" spans="2:10" ht="48.75" customHeight="1">
      <c r="B36" s="103"/>
      <c r="C36" s="103"/>
      <c r="D36" s="103"/>
      <c r="E36" s="103"/>
      <c r="F36" s="103"/>
      <c r="G36" s="103"/>
      <c r="H36" s="103"/>
      <c r="I36" s="103"/>
      <c r="J36" s="104"/>
    </row>
    <row r="37" spans="2:10" ht="47.5" customHeight="1">
      <c r="B37" s="105"/>
      <c r="C37" s="105"/>
      <c r="D37" s="105"/>
      <c r="E37" s="105"/>
      <c r="F37" s="105"/>
      <c r="G37" s="105"/>
      <c r="H37" s="105"/>
      <c r="I37" s="105"/>
      <c r="J37" s="104"/>
    </row>
  </sheetData>
  <mergeCells count="15">
    <mergeCell ref="B36:J36"/>
    <mergeCell ref="B37:J37"/>
    <mergeCell ref="B29:J29"/>
    <mergeCell ref="B30:J30"/>
    <mergeCell ref="B31:I31"/>
    <mergeCell ref="B32:I32"/>
    <mergeCell ref="B33:I33"/>
    <mergeCell ref="B35:J35"/>
    <mergeCell ref="B27:J27"/>
    <mergeCell ref="F4:G4"/>
    <mergeCell ref="B7:J7"/>
    <mergeCell ref="B21:B22"/>
    <mergeCell ref="B23:J23"/>
    <mergeCell ref="B24:J24"/>
    <mergeCell ref="B26:J26"/>
  </mergeCells>
  <phoneticPr fontId="1"/>
  <conditionalFormatting sqref="D25">
    <cfRule type="containsBlanks" dxfId="14" priority="4">
      <formula>LEN(TRIM(D25))=0</formula>
    </cfRule>
  </conditionalFormatting>
  <conditionalFormatting sqref="F25">
    <cfRule type="containsBlanks" dxfId="13" priority="3">
      <formula>LEN(TRIM(F25))=0</formula>
    </cfRule>
  </conditionalFormatting>
  <conditionalFormatting sqref="J25">
    <cfRule type="containsBlanks" dxfId="12" priority="2">
      <formula>LEN(TRIM(J25))=0</formula>
    </cfRule>
  </conditionalFormatting>
  <pageMargins left="0.7" right="0.7" top="0.75" bottom="0.75" header="0.3" footer="0.3"/>
  <pageSetup paperSize="9" scale="80"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0B95D-A2C0-4BF5-843A-FD8D1DA1A12F}">
  <sheetPr>
    <tabColor rgb="FF92D050"/>
    <pageSetUpPr fitToPage="1"/>
  </sheetPr>
  <dimension ref="A1:K37"/>
  <sheetViews>
    <sheetView showGridLines="0" topLeftCell="A26" workbookViewId="0">
      <selection activeCell="B36" sqref="B36:J36"/>
    </sheetView>
  </sheetViews>
  <sheetFormatPr defaultColWidth="8.83203125" defaultRowHeight="14"/>
  <cols>
    <col min="1" max="1" width="4.5" customWidth="1"/>
    <col min="2" max="2" width="22.83203125" customWidth="1"/>
    <col min="3" max="4" width="10.58203125" customWidth="1"/>
    <col min="5" max="5" width="7.58203125" customWidth="1"/>
    <col min="6" max="6" width="10.33203125" customWidth="1"/>
    <col min="7" max="7" width="5.58203125" customWidth="1"/>
    <col min="8" max="8" width="6" customWidth="1"/>
    <col min="9" max="9" width="4.58203125" customWidth="1"/>
    <col min="10" max="10" width="28.58203125" customWidth="1"/>
  </cols>
  <sheetData>
    <row r="1" spans="1:11">
      <c r="A1" s="11" t="s">
        <v>59</v>
      </c>
    </row>
    <row r="2" spans="1:11" ht="16.5">
      <c r="B2" s="12" t="s">
        <v>103</v>
      </c>
      <c r="C2" s="12"/>
      <c r="J2" s="53" t="s">
        <v>104</v>
      </c>
    </row>
    <row r="4" spans="1:11">
      <c r="B4" s="40"/>
      <c r="D4" s="26" t="s">
        <v>62</v>
      </c>
      <c r="F4" s="64">
        <f>J33</f>
        <v>0</v>
      </c>
      <c r="G4" s="50"/>
      <c r="H4" s="51" t="s">
        <v>63</v>
      </c>
      <c r="I4" s="50"/>
      <c r="K4" s="13"/>
    </row>
    <row r="5" spans="1:11" ht="14.5" thickBot="1"/>
    <row r="6" spans="1:11" ht="14.5" thickBot="1">
      <c r="B6" s="14" t="s">
        <v>64</v>
      </c>
      <c r="C6" s="41"/>
      <c r="D6" s="41"/>
      <c r="E6" s="41"/>
      <c r="F6" s="41"/>
      <c r="G6" s="41"/>
      <c r="H6" s="41"/>
      <c r="I6" s="41"/>
      <c r="J6" s="15" t="s">
        <v>65</v>
      </c>
    </row>
    <row r="7" spans="1:11">
      <c r="B7" s="93" t="s">
        <v>66</v>
      </c>
      <c r="C7" s="94"/>
      <c r="D7" s="94"/>
      <c r="E7" s="94"/>
      <c r="F7" s="94"/>
      <c r="G7" s="94"/>
      <c r="H7" s="94"/>
      <c r="I7" s="94"/>
      <c r="J7" s="95"/>
    </row>
    <row r="8" spans="1:11" ht="14.5" thickBot="1">
      <c r="B8" s="16" t="s">
        <v>67</v>
      </c>
      <c r="C8" s="43" t="s">
        <v>68</v>
      </c>
      <c r="D8" s="44"/>
      <c r="E8" s="44"/>
      <c r="F8" s="44"/>
      <c r="G8" s="44"/>
      <c r="H8" s="44"/>
      <c r="I8" s="15"/>
      <c r="J8" s="10"/>
    </row>
    <row r="9" spans="1:11" ht="14.5" thickBot="1">
      <c r="B9" s="17"/>
      <c r="C9" s="43" t="s">
        <v>69</v>
      </c>
      <c r="D9" s="44"/>
      <c r="E9" s="44"/>
      <c r="F9" s="44"/>
      <c r="G9" s="44"/>
      <c r="H9" s="44"/>
      <c r="I9" s="15"/>
      <c r="J9" s="10"/>
    </row>
    <row r="10" spans="1:11" ht="14.5" thickBot="1">
      <c r="B10" s="17"/>
      <c r="C10" s="43" t="s">
        <v>70</v>
      </c>
      <c r="D10" s="44"/>
      <c r="E10" s="44"/>
      <c r="F10" s="44"/>
      <c r="G10" s="44"/>
      <c r="H10" s="44"/>
      <c r="I10" s="15"/>
      <c r="J10" s="10"/>
    </row>
    <row r="11" spans="1:11" ht="14.5" thickBot="1">
      <c r="B11" s="17"/>
      <c r="C11" s="43" t="s">
        <v>71</v>
      </c>
      <c r="D11" s="44"/>
      <c r="E11" s="44"/>
      <c r="F11" s="44"/>
      <c r="G11" s="44"/>
      <c r="H11" s="44"/>
      <c r="I11" s="15"/>
      <c r="J11" s="10"/>
    </row>
    <row r="12" spans="1:11" ht="14.5" thickBot="1">
      <c r="B12" s="17"/>
      <c r="C12" s="43" t="s">
        <v>72</v>
      </c>
      <c r="D12" s="44"/>
      <c r="E12" s="44"/>
      <c r="F12" s="44"/>
      <c r="G12" s="44"/>
      <c r="H12" s="44"/>
      <c r="I12" s="15"/>
      <c r="J12" s="36"/>
    </row>
    <row r="13" spans="1:11" ht="14.5" thickBot="1">
      <c r="B13" s="17" t="s">
        <v>73</v>
      </c>
      <c r="C13" s="43" t="s">
        <v>74</v>
      </c>
      <c r="D13" s="44"/>
      <c r="E13" s="44"/>
      <c r="F13" s="44"/>
      <c r="G13" s="44"/>
      <c r="H13" s="44"/>
      <c r="I13" s="15"/>
      <c r="J13" s="10"/>
    </row>
    <row r="14" spans="1:11" ht="14.5" thickBot="1">
      <c r="B14" s="19"/>
      <c r="C14" s="43" t="s">
        <v>75</v>
      </c>
      <c r="D14" s="44"/>
      <c r="E14" s="44"/>
      <c r="F14" s="44"/>
      <c r="G14" s="44"/>
      <c r="H14" s="44"/>
      <c r="I14" s="15"/>
      <c r="J14" s="10"/>
    </row>
    <row r="15" spans="1:11" ht="14.5" thickBot="1">
      <c r="B15" s="20" t="s">
        <v>76</v>
      </c>
      <c r="C15" s="43" t="s">
        <v>77</v>
      </c>
      <c r="D15" s="44"/>
      <c r="E15" s="44"/>
      <c r="F15" s="44"/>
      <c r="G15" s="44"/>
      <c r="H15" s="44"/>
      <c r="I15" s="15"/>
      <c r="J15" s="10"/>
    </row>
    <row r="16" spans="1:11" ht="14.5" thickBot="1">
      <c r="B16" s="20"/>
      <c r="C16" s="43" t="s">
        <v>78</v>
      </c>
      <c r="D16" s="44"/>
      <c r="E16" s="44"/>
      <c r="F16" s="44"/>
      <c r="G16" s="44"/>
      <c r="H16" s="44"/>
      <c r="I16" s="15"/>
      <c r="J16" s="10"/>
    </row>
    <row r="17" spans="2:10" ht="14.5" thickBot="1">
      <c r="B17" s="17"/>
      <c r="C17" s="43" t="s">
        <v>79</v>
      </c>
      <c r="D17" s="44"/>
      <c r="E17" s="44"/>
      <c r="F17" s="44"/>
      <c r="G17" s="44"/>
      <c r="H17" s="44"/>
      <c r="I17" s="15"/>
      <c r="J17" s="10"/>
    </row>
    <row r="18" spans="2:10" ht="14.5" thickBot="1">
      <c r="B18" s="20"/>
      <c r="C18" s="43" t="s">
        <v>80</v>
      </c>
      <c r="D18" s="44"/>
      <c r="E18" s="44"/>
      <c r="F18" s="44"/>
      <c r="G18" s="44"/>
      <c r="H18" s="44"/>
      <c r="I18" s="15"/>
      <c r="J18" s="10"/>
    </row>
    <row r="19" spans="2:10" ht="14.5" thickBot="1">
      <c r="B19" s="17"/>
      <c r="C19" s="43" t="s">
        <v>81</v>
      </c>
      <c r="D19" s="44"/>
      <c r="E19" s="44"/>
      <c r="F19" s="44"/>
      <c r="G19" s="44"/>
      <c r="H19" s="44"/>
      <c r="I19" s="15"/>
      <c r="J19" s="10"/>
    </row>
    <row r="20" spans="2:10" ht="14.5" thickBot="1">
      <c r="B20" s="21"/>
      <c r="C20" s="43" t="s">
        <v>82</v>
      </c>
      <c r="D20" s="44"/>
      <c r="E20" s="44"/>
      <c r="F20" s="44"/>
      <c r="G20" s="44"/>
      <c r="H20" s="44"/>
      <c r="I20" s="15"/>
      <c r="J20" s="10"/>
    </row>
    <row r="21" spans="2:10" ht="14.5" customHeight="1" thickBot="1">
      <c r="B21" s="98" t="s">
        <v>83</v>
      </c>
      <c r="C21" s="43" t="s">
        <v>84</v>
      </c>
      <c r="D21" s="41"/>
      <c r="E21" s="41"/>
      <c r="F21" s="41"/>
      <c r="G21" s="41"/>
      <c r="H21" s="41"/>
      <c r="I21" s="45"/>
      <c r="J21" s="10"/>
    </row>
    <row r="22" spans="2:10" ht="14.5" thickBot="1">
      <c r="B22" s="99"/>
      <c r="C22" s="43" t="s">
        <v>85</v>
      </c>
      <c r="D22" s="41"/>
      <c r="E22" s="41"/>
      <c r="F22" s="41"/>
      <c r="G22" s="41"/>
      <c r="H22" s="41"/>
      <c r="I22" s="45"/>
      <c r="J22" s="10"/>
    </row>
    <row r="23" spans="2:10" ht="14.5" thickBot="1">
      <c r="B23" s="100"/>
      <c r="C23" s="101"/>
      <c r="D23" s="101"/>
      <c r="E23" s="101"/>
      <c r="F23" s="101"/>
      <c r="G23" s="101"/>
      <c r="H23" s="101"/>
      <c r="I23" s="101"/>
      <c r="J23" s="102"/>
    </row>
    <row r="24" spans="2:10">
      <c r="B24" s="93" t="s">
        <v>86</v>
      </c>
      <c r="C24" s="94"/>
      <c r="D24" s="94"/>
      <c r="E24" s="94"/>
      <c r="F24" s="94"/>
      <c r="G24" s="94"/>
      <c r="H24" s="94"/>
      <c r="I24" s="94"/>
      <c r="J24" s="95"/>
    </row>
    <row r="25" spans="2:10" ht="14.5" thickBot="1">
      <c r="B25" s="19" t="s">
        <v>87</v>
      </c>
      <c r="C25" s="42" t="s">
        <v>88</v>
      </c>
      <c r="D25" s="18"/>
      <c r="E25" s="18" t="s">
        <v>89</v>
      </c>
      <c r="F25" s="18"/>
      <c r="G25" s="46" t="s">
        <v>90</v>
      </c>
      <c r="H25" s="44"/>
      <c r="I25" s="15"/>
      <c r="J25" s="39"/>
    </row>
    <row r="26" spans="2:10" ht="14.5" thickBot="1">
      <c r="B26" s="100"/>
      <c r="C26" s="101"/>
      <c r="D26" s="101"/>
      <c r="E26" s="101"/>
      <c r="F26" s="101"/>
      <c r="G26" s="101"/>
      <c r="H26" s="101"/>
      <c r="I26" s="101"/>
      <c r="J26" s="102"/>
    </row>
    <row r="27" spans="2:10">
      <c r="B27" s="93" t="s">
        <v>91</v>
      </c>
      <c r="C27" s="94"/>
      <c r="D27" s="94"/>
      <c r="E27" s="94"/>
      <c r="F27" s="94"/>
      <c r="G27" s="94"/>
      <c r="H27" s="94"/>
      <c r="I27" s="94"/>
      <c r="J27" s="95"/>
    </row>
    <row r="28" spans="2:10" ht="28">
      <c r="B28" s="16" t="s">
        <v>92</v>
      </c>
      <c r="C28" s="42" t="s">
        <v>88</v>
      </c>
      <c r="D28" s="38"/>
      <c r="E28" s="22" t="s">
        <v>105</v>
      </c>
      <c r="F28" s="10"/>
      <c r="G28" s="22" t="s">
        <v>94</v>
      </c>
      <c r="H28" s="10"/>
      <c r="I28" s="22" t="s">
        <v>95</v>
      </c>
      <c r="J28" s="39">
        <f>D28*F28*H28</f>
        <v>0</v>
      </c>
    </row>
    <row r="29" spans="2:10" ht="14.5" thickBot="1">
      <c r="B29" s="100"/>
      <c r="C29" s="101"/>
      <c r="D29" s="101"/>
      <c r="E29" s="101"/>
      <c r="F29" s="101"/>
      <c r="G29" s="101"/>
      <c r="H29" s="101"/>
      <c r="I29" s="101"/>
      <c r="J29" s="102"/>
    </row>
    <row r="30" spans="2:10" ht="39" customHeight="1">
      <c r="B30" s="93" t="s">
        <v>96</v>
      </c>
      <c r="C30" s="94"/>
      <c r="D30" s="94"/>
      <c r="E30" s="94"/>
      <c r="F30" s="94"/>
      <c r="G30" s="94"/>
      <c r="H30" s="94"/>
      <c r="I30" s="94"/>
      <c r="J30" s="95"/>
    </row>
    <row r="31" spans="2:10" ht="14.5" thickBot="1">
      <c r="B31" s="100" t="s">
        <v>97</v>
      </c>
      <c r="C31" s="101"/>
      <c r="D31" s="101"/>
      <c r="E31" s="101"/>
      <c r="F31" s="101"/>
      <c r="G31" s="101"/>
      <c r="H31" s="101"/>
      <c r="I31" s="101"/>
      <c r="J31" s="39">
        <f>J28</f>
        <v>0</v>
      </c>
    </row>
    <row r="32" spans="2:10" ht="39" customHeight="1" thickBot="1">
      <c r="B32" s="100" t="s">
        <v>98</v>
      </c>
      <c r="C32" s="101"/>
      <c r="D32" s="101"/>
      <c r="E32" s="101"/>
      <c r="F32" s="101"/>
      <c r="G32" s="101"/>
      <c r="H32" s="101"/>
      <c r="I32" s="101"/>
      <c r="J32" s="39">
        <f>J31*0.1</f>
        <v>0</v>
      </c>
    </row>
    <row r="33" spans="2:10" ht="14.5" thickBot="1">
      <c r="B33" s="100" t="s">
        <v>99</v>
      </c>
      <c r="C33" s="101"/>
      <c r="D33" s="101"/>
      <c r="E33" s="101"/>
      <c r="F33" s="101"/>
      <c r="G33" s="101"/>
      <c r="H33" s="101"/>
      <c r="I33" s="101"/>
      <c r="J33" s="39">
        <f>SUM(J31:J32)</f>
        <v>0</v>
      </c>
    </row>
    <row r="34" spans="2:10" ht="15" customHeight="1"/>
    <row r="35" spans="2:10" ht="65.5" customHeight="1">
      <c r="B35" s="109" t="s">
        <v>106</v>
      </c>
      <c r="C35" s="109"/>
      <c r="D35" s="109"/>
      <c r="E35" s="109"/>
      <c r="F35" s="109"/>
      <c r="G35" s="109"/>
      <c r="H35" s="109"/>
      <c r="I35" s="109"/>
      <c r="J35" s="108"/>
    </row>
    <row r="36" spans="2:10" ht="48.75" customHeight="1">
      <c r="B36" s="103"/>
      <c r="C36" s="103"/>
      <c r="D36" s="103"/>
      <c r="E36" s="103"/>
      <c r="F36" s="103"/>
      <c r="G36" s="103"/>
      <c r="H36" s="103"/>
      <c r="I36" s="103"/>
      <c r="J36" s="104"/>
    </row>
    <row r="37" spans="2:10" ht="47.5" customHeight="1">
      <c r="B37" s="105"/>
      <c r="C37" s="105"/>
      <c r="D37" s="105"/>
      <c r="E37" s="105"/>
      <c r="F37" s="105"/>
      <c r="G37" s="105"/>
      <c r="H37" s="105"/>
      <c r="I37" s="105"/>
      <c r="J37" s="104"/>
    </row>
  </sheetData>
  <mergeCells count="14">
    <mergeCell ref="B36:J36"/>
    <mergeCell ref="B37:J37"/>
    <mergeCell ref="B29:J29"/>
    <mergeCell ref="B30:J30"/>
    <mergeCell ref="B31:I31"/>
    <mergeCell ref="B32:I32"/>
    <mergeCell ref="B33:I33"/>
    <mergeCell ref="B35:J35"/>
    <mergeCell ref="B27:J27"/>
    <mergeCell ref="B7:J7"/>
    <mergeCell ref="B21:B22"/>
    <mergeCell ref="B23:J23"/>
    <mergeCell ref="B24:J24"/>
    <mergeCell ref="B26:J26"/>
  </mergeCells>
  <phoneticPr fontId="1"/>
  <conditionalFormatting sqref="D28">
    <cfRule type="containsBlanks" dxfId="11" priority="8">
      <formula>LEN(TRIM(D28))=0</formula>
    </cfRule>
  </conditionalFormatting>
  <conditionalFormatting sqref="F28">
    <cfRule type="containsBlanks" dxfId="10" priority="7">
      <formula>LEN(TRIM(F28))=0</formula>
    </cfRule>
  </conditionalFormatting>
  <conditionalFormatting sqref="H28">
    <cfRule type="containsBlanks" dxfId="9" priority="6">
      <formula>LEN(TRIM(H28))=0</formula>
    </cfRule>
  </conditionalFormatting>
  <conditionalFormatting sqref="J28">
    <cfRule type="containsBlanks" dxfId="8" priority="5">
      <formula>LEN(TRIM(J28))=0</formula>
    </cfRule>
  </conditionalFormatting>
  <conditionalFormatting sqref="J31">
    <cfRule type="containsBlanks" dxfId="7" priority="4">
      <formula>LEN(TRIM(J31))=0</formula>
    </cfRule>
  </conditionalFormatting>
  <conditionalFormatting sqref="J32">
    <cfRule type="containsBlanks" dxfId="6" priority="3">
      <formula>LEN(TRIM(J32))=0</formula>
    </cfRule>
  </conditionalFormatting>
  <conditionalFormatting sqref="J33">
    <cfRule type="containsBlanks" dxfId="5" priority="2">
      <formula>LEN(TRIM(J33))=0</formula>
    </cfRule>
  </conditionalFormatting>
  <pageMargins left="0.7" right="0.7" top="0.75" bottom="0.75" header="0.3" footer="0.3"/>
  <pageSetup paperSize="9" scale="80"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29782-F8CF-44FB-A48F-7A1B810978A9}">
  <sheetPr>
    <tabColor rgb="FF92D050"/>
    <pageSetUpPr fitToPage="1"/>
  </sheetPr>
  <dimension ref="A1:G38"/>
  <sheetViews>
    <sheetView workbookViewId="0">
      <selection activeCell="F10" sqref="F10"/>
    </sheetView>
  </sheetViews>
  <sheetFormatPr defaultColWidth="9" defaultRowHeight="15"/>
  <cols>
    <col min="1" max="1" width="7.75" style="28" customWidth="1"/>
    <col min="2" max="4" width="4.58203125" style="28" customWidth="1"/>
    <col min="5" max="5" width="29.33203125" style="28" customWidth="1"/>
    <col min="6" max="6" width="30.08203125" style="27" customWidth="1"/>
    <col min="7" max="16384" width="9" style="27"/>
  </cols>
  <sheetData>
    <row r="1" spans="1:7">
      <c r="A1" s="35"/>
      <c r="B1" s="29"/>
      <c r="C1" s="29"/>
      <c r="D1" s="29"/>
      <c r="E1" s="29"/>
    </row>
    <row r="2" spans="1:7" ht="16.5" customHeight="1">
      <c r="A2" s="110" t="s">
        <v>107</v>
      </c>
      <c r="B2" s="110"/>
      <c r="C2" s="110"/>
      <c r="D2" s="110"/>
      <c r="E2" s="110"/>
      <c r="F2" s="110"/>
    </row>
    <row r="3" spans="1:7">
      <c r="A3" s="29"/>
      <c r="B3" s="29"/>
      <c r="C3" s="29"/>
      <c r="D3" s="29"/>
      <c r="E3" s="29"/>
    </row>
    <row r="4" spans="1:7">
      <c r="A4" s="35" t="s">
        <v>108</v>
      </c>
      <c r="B4" s="29"/>
      <c r="C4" s="29"/>
      <c r="D4" s="29"/>
      <c r="E4" s="114"/>
      <c r="F4" s="104"/>
    </row>
    <row r="5" spans="1:7">
      <c r="A5" s="29"/>
      <c r="B5" s="29"/>
      <c r="C5" s="29"/>
      <c r="D5" s="29"/>
      <c r="E5" s="29"/>
      <c r="G5" s="27" t="s">
        <v>109</v>
      </c>
    </row>
    <row r="6" spans="1:7">
      <c r="A6" s="111" t="s">
        <v>110</v>
      </c>
      <c r="B6" s="112"/>
      <c r="C6" s="112"/>
      <c r="D6" s="113"/>
      <c r="E6" s="115" t="s">
        <v>111</v>
      </c>
      <c r="F6" s="116"/>
    </row>
    <row r="7" spans="1:7">
      <c r="A7" s="30"/>
      <c r="B7" s="31"/>
      <c r="C7" s="31"/>
      <c r="D7" s="32"/>
      <c r="E7" s="57" t="s">
        <v>112</v>
      </c>
      <c r="F7" s="58" t="s">
        <v>113</v>
      </c>
    </row>
    <row r="8" spans="1:7" ht="18" customHeight="1">
      <c r="A8" s="34" t="s">
        <v>114</v>
      </c>
      <c r="B8" s="34"/>
      <c r="C8" s="34"/>
      <c r="D8" s="34"/>
      <c r="E8" s="33"/>
      <c r="F8" s="56"/>
    </row>
    <row r="9" spans="1:7" ht="18" customHeight="1">
      <c r="A9" s="34"/>
      <c r="B9" s="34"/>
      <c r="C9" s="34"/>
      <c r="D9" s="34"/>
      <c r="E9" s="33"/>
      <c r="F9" s="56"/>
    </row>
    <row r="10" spans="1:7" ht="18" customHeight="1">
      <c r="A10" s="34"/>
      <c r="B10" s="34"/>
      <c r="C10" s="34"/>
      <c r="D10" s="34"/>
      <c r="E10" s="33"/>
      <c r="F10" s="56"/>
    </row>
    <row r="11" spans="1:7" ht="18" customHeight="1">
      <c r="A11" s="34"/>
      <c r="B11" s="34"/>
      <c r="C11" s="34"/>
      <c r="D11" s="34"/>
      <c r="E11" s="33"/>
      <c r="F11" s="56"/>
    </row>
    <row r="12" spans="1:7" ht="18" customHeight="1">
      <c r="A12" s="34"/>
      <c r="B12" s="34"/>
      <c r="C12" s="34"/>
      <c r="D12" s="34"/>
      <c r="E12" s="33"/>
      <c r="F12" s="56"/>
    </row>
    <row r="13" spans="1:7" ht="18" customHeight="1">
      <c r="A13" s="34"/>
      <c r="B13" s="34"/>
      <c r="C13" s="34"/>
      <c r="D13" s="34"/>
      <c r="E13" s="33"/>
      <c r="F13" s="56"/>
    </row>
    <row r="14" spans="1:7" ht="18" customHeight="1">
      <c r="A14" s="34"/>
      <c r="B14" s="34"/>
      <c r="C14" s="34"/>
      <c r="D14" s="34"/>
      <c r="E14" s="33"/>
      <c r="F14" s="56"/>
    </row>
    <row r="15" spans="1:7" ht="18" customHeight="1">
      <c r="A15" s="34"/>
      <c r="B15" s="34"/>
      <c r="C15" s="34"/>
      <c r="D15" s="34"/>
      <c r="E15" s="33"/>
      <c r="F15" s="56"/>
    </row>
    <row r="16" spans="1:7" ht="18" customHeight="1">
      <c r="A16" s="34"/>
      <c r="B16" s="34"/>
      <c r="C16" s="34"/>
      <c r="D16" s="34"/>
      <c r="E16" s="33"/>
      <c r="F16" s="56"/>
    </row>
    <row r="17" spans="1:6" ht="18" customHeight="1">
      <c r="A17" s="34"/>
      <c r="B17" s="34"/>
      <c r="C17" s="34"/>
      <c r="D17" s="34"/>
      <c r="E17" s="33"/>
      <c r="F17" s="56"/>
    </row>
    <row r="18" spans="1:6" ht="18" customHeight="1">
      <c r="A18" s="34"/>
      <c r="B18" s="34"/>
      <c r="C18" s="34"/>
      <c r="D18" s="34"/>
      <c r="E18" s="33"/>
      <c r="F18" s="56"/>
    </row>
    <row r="19" spans="1:6" ht="18" customHeight="1">
      <c r="A19" s="34"/>
      <c r="B19" s="34"/>
      <c r="C19" s="34"/>
      <c r="D19" s="34"/>
      <c r="E19" s="33"/>
      <c r="F19" s="56"/>
    </row>
    <row r="20" spans="1:6" ht="18" customHeight="1">
      <c r="A20" s="34"/>
      <c r="B20" s="34"/>
      <c r="C20" s="34"/>
      <c r="D20" s="34"/>
      <c r="E20" s="33"/>
      <c r="F20" s="56"/>
    </row>
    <row r="21" spans="1:6" ht="18" customHeight="1">
      <c r="A21" s="34"/>
      <c r="B21" s="34"/>
      <c r="C21" s="34"/>
      <c r="D21" s="34"/>
      <c r="E21" s="33"/>
      <c r="F21" s="56"/>
    </row>
    <row r="22" spans="1:6" ht="18" customHeight="1">
      <c r="A22" s="34"/>
      <c r="B22" s="34"/>
      <c r="C22" s="34"/>
      <c r="D22" s="34"/>
      <c r="E22" s="54"/>
      <c r="F22" s="56"/>
    </row>
    <row r="23" spans="1:6" ht="18" customHeight="1">
      <c r="A23" s="34"/>
      <c r="B23" s="34"/>
      <c r="C23" s="34"/>
      <c r="D23" s="34"/>
      <c r="E23" s="33"/>
      <c r="F23" s="56"/>
    </row>
    <row r="24" spans="1:6" ht="18" customHeight="1">
      <c r="A24" s="34"/>
      <c r="B24" s="34"/>
      <c r="C24" s="34"/>
      <c r="D24" s="34"/>
      <c r="E24" s="55"/>
      <c r="F24" s="56"/>
    </row>
    <row r="25" spans="1:6" ht="18" customHeight="1">
      <c r="A25" s="34"/>
      <c r="B25" s="34"/>
      <c r="C25" s="34"/>
      <c r="D25" s="34"/>
      <c r="E25" s="55"/>
      <c r="F25" s="56"/>
    </row>
    <row r="26" spans="1:6" ht="18" customHeight="1">
      <c r="A26" s="34"/>
      <c r="B26" s="34"/>
      <c r="C26" s="34"/>
      <c r="D26" s="34"/>
      <c r="E26" s="55"/>
      <c r="F26" s="56"/>
    </row>
    <row r="27" spans="1:6" ht="18" customHeight="1">
      <c r="A27" s="34"/>
      <c r="B27" s="34"/>
      <c r="C27" s="34"/>
      <c r="D27" s="34"/>
      <c r="E27" s="33"/>
      <c r="F27" s="56"/>
    </row>
    <row r="28" spans="1:6" ht="18" customHeight="1">
      <c r="A28" s="34"/>
      <c r="B28" s="34"/>
      <c r="C28" s="34"/>
      <c r="D28" s="34"/>
      <c r="E28" s="33"/>
      <c r="F28" s="56"/>
    </row>
    <row r="29" spans="1:6" ht="18" customHeight="1">
      <c r="A29" s="34"/>
      <c r="B29" s="34"/>
      <c r="C29" s="34"/>
      <c r="D29" s="34"/>
      <c r="E29" s="33"/>
      <c r="F29" s="56"/>
    </row>
    <row r="30" spans="1:6" ht="18" customHeight="1">
      <c r="A30" s="34"/>
      <c r="B30" s="34"/>
      <c r="C30" s="34"/>
      <c r="D30" s="34"/>
      <c r="E30" s="33"/>
      <c r="F30" s="56"/>
    </row>
    <row r="31" spans="1:6" ht="18" customHeight="1">
      <c r="A31" s="34"/>
      <c r="B31" s="34"/>
      <c r="C31" s="34"/>
      <c r="D31" s="34"/>
      <c r="E31" s="33"/>
      <c r="F31" s="56"/>
    </row>
    <row r="32" spans="1:6" ht="18" customHeight="1">
      <c r="A32" s="34"/>
      <c r="B32" s="34"/>
      <c r="C32" s="34"/>
      <c r="D32" s="34"/>
      <c r="E32" s="33"/>
      <c r="F32" s="56"/>
    </row>
    <row r="33" spans="1:6" ht="18" customHeight="1">
      <c r="A33" s="34"/>
      <c r="B33" s="34"/>
      <c r="C33" s="34"/>
      <c r="D33" s="34"/>
      <c r="E33" s="33"/>
      <c r="F33" s="56"/>
    </row>
    <row r="34" spans="1:6" ht="18" customHeight="1">
      <c r="A34" s="34"/>
      <c r="B34" s="34"/>
      <c r="C34" s="34"/>
      <c r="D34" s="34"/>
      <c r="E34" s="33"/>
      <c r="F34" s="56"/>
    </row>
    <row r="35" spans="1:6" ht="18" customHeight="1">
      <c r="A35" s="34"/>
      <c r="B35" s="34"/>
      <c r="C35" s="34"/>
      <c r="D35" s="34"/>
      <c r="E35" s="33"/>
      <c r="F35" s="56"/>
    </row>
    <row r="36" spans="1:6" ht="18" customHeight="1">
      <c r="A36" s="34"/>
      <c r="B36" s="34"/>
      <c r="C36" s="34"/>
      <c r="D36" s="34"/>
      <c r="E36" s="33"/>
      <c r="F36" s="56"/>
    </row>
    <row r="37" spans="1:6" ht="18" customHeight="1">
      <c r="A37" s="34"/>
      <c r="B37" s="34"/>
      <c r="C37" s="34"/>
      <c r="D37" s="34"/>
      <c r="E37" s="33"/>
      <c r="F37" s="56"/>
    </row>
    <row r="38" spans="1:6" ht="18" customHeight="1">
      <c r="A38" s="34"/>
      <c r="B38" s="34"/>
      <c r="C38" s="34"/>
      <c r="D38" s="34"/>
      <c r="E38" s="33"/>
      <c r="F38" s="56"/>
    </row>
  </sheetData>
  <mergeCells count="4">
    <mergeCell ref="A2:F2"/>
    <mergeCell ref="A6:D6"/>
    <mergeCell ref="E4:F4"/>
    <mergeCell ref="E6:F6"/>
  </mergeCells>
  <phoneticPr fontId="1"/>
  <conditionalFormatting sqref="E4">
    <cfRule type="containsBlanks" dxfId="4" priority="1">
      <formula>LEN(TRIM(E4))=0</formula>
    </cfRule>
  </conditionalFormatting>
  <dataValidations count="1">
    <dataValidation showInputMessage="1" showErrorMessage="1" sqref="E4" xr:uid="{F29885FF-37A5-4EEE-8A4C-8A38795E59D5}"/>
  </dataValidations>
  <printOptions horizontalCentered="1"/>
  <pageMargins left="0.70866141732283472" right="0.59055118110236227" top="0.74803149606299213" bottom="0.74803149606299213" header="0.31496062992125984" footer="0.31496062992125984"/>
  <pageSetup paperSize="9" fitToHeight="0" orientation="portrait" horizontalDpi="4294967292"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5B8C2-491E-4480-9BAF-A005B33E7B42}">
  <sheetPr>
    <pageSetUpPr fitToPage="1"/>
  </sheetPr>
  <dimension ref="A1:D45"/>
  <sheetViews>
    <sheetView showGridLines="0" view="pageBreakPreview" topLeftCell="A10" zoomScaleNormal="45" zoomScaleSheetLayoutView="100" workbookViewId="0">
      <selection activeCell="B33" sqref="B33"/>
    </sheetView>
  </sheetViews>
  <sheetFormatPr defaultColWidth="9" defaultRowHeight="14"/>
  <cols>
    <col min="1" max="1" width="4.58203125" style="1" customWidth="1"/>
    <col min="2" max="2" width="27.25" style="1" customWidth="1"/>
    <col min="3" max="3" width="81.33203125" style="1" customWidth="1"/>
    <col min="4" max="4" width="35.33203125" style="1" customWidth="1"/>
    <col min="5" max="16384" width="9" style="1"/>
  </cols>
  <sheetData>
    <row r="1" spans="1:4">
      <c r="A1" s="5" t="s">
        <v>20</v>
      </c>
      <c r="B1" s="5"/>
      <c r="C1" s="5"/>
    </row>
    <row r="2" spans="1:4" ht="16.5">
      <c r="A2" s="5"/>
      <c r="B2" s="5"/>
      <c r="C2" s="2" t="s">
        <v>21</v>
      </c>
    </row>
    <row r="3" spans="1:4">
      <c r="A3" s="5"/>
      <c r="B3" s="5"/>
      <c r="C3" s="5"/>
    </row>
    <row r="4" spans="1:4">
      <c r="A4" s="3" t="s">
        <v>22</v>
      </c>
      <c r="B4" s="5"/>
      <c r="C4" s="5"/>
    </row>
    <row r="5" spans="1:4" ht="14.5" thickBot="1">
      <c r="A5" s="5"/>
      <c r="B5" s="5"/>
      <c r="C5" s="5"/>
    </row>
    <row r="6" spans="1:4" ht="30" customHeight="1">
      <c r="A6" s="5"/>
      <c r="B6" s="76" t="s">
        <v>23</v>
      </c>
      <c r="C6" s="68" t="s">
        <v>115</v>
      </c>
    </row>
    <row r="7" spans="1:4" ht="30" customHeight="1">
      <c r="A7" s="5"/>
      <c r="B7" s="77" t="s">
        <v>24</v>
      </c>
      <c r="C7" s="69" t="s">
        <v>116</v>
      </c>
    </row>
    <row r="8" spans="1:4" ht="30" customHeight="1">
      <c r="A8" s="5"/>
      <c r="B8" s="77" t="s">
        <v>25</v>
      </c>
      <c r="C8" s="69" t="s">
        <v>115</v>
      </c>
    </row>
    <row r="9" spans="1:4" ht="30" customHeight="1">
      <c r="A9" s="5"/>
      <c r="B9" s="77" t="s">
        <v>26</v>
      </c>
      <c r="C9" s="69" t="s">
        <v>116</v>
      </c>
    </row>
    <row r="10" spans="1:4" ht="30" customHeight="1">
      <c r="A10" s="5"/>
      <c r="B10" s="77" t="s">
        <v>27</v>
      </c>
      <c r="C10" s="74" t="s">
        <v>117</v>
      </c>
    </row>
    <row r="11" spans="1:4" ht="30" customHeight="1">
      <c r="A11" s="5"/>
      <c r="B11" s="77" t="s">
        <v>28</v>
      </c>
      <c r="C11" s="70" t="s">
        <v>118</v>
      </c>
    </row>
    <row r="12" spans="1:4" ht="30" customHeight="1">
      <c r="A12" s="5"/>
      <c r="B12" s="77" t="s">
        <v>29</v>
      </c>
      <c r="C12" s="70" t="s">
        <v>119</v>
      </c>
    </row>
    <row r="13" spans="1:4" ht="43" customHeight="1">
      <c r="A13" s="5"/>
      <c r="B13" s="77" t="s">
        <v>30</v>
      </c>
      <c r="C13" s="86" t="s">
        <v>120</v>
      </c>
      <c r="D13" s="5"/>
    </row>
    <row r="14" spans="1:4" ht="30" customHeight="1">
      <c r="A14" s="5"/>
      <c r="B14" s="77" t="s">
        <v>31</v>
      </c>
      <c r="C14" s="69" t="s">
        <v>121</v>
      </c>
      <c r="D14" s="5"/>
    </row>
    <row r="15" spans="1:4" ht="20.25" customHeight="1">
      <c r="A15" s="5"/>
      <c r="B15" s="77" t="s">
        <v>32</v>
      </c>
      <c r="C15" s="69" t="s">
        <v>122</v>
      </c>
      <c r="D15" s="5"/>
    </row>
    <row r="16" spans="1:4" ht="30" customHeight="1">
      <c r="A16" s="5"/>
      <c r="B16" s="77" t="s">
        <v>33</v>
      </c>
      <c r="C16" s="69" t="s">
        <v>123</v>
      </c>
    </row>
    <row r="17" spans="1:4" ht="30" customHeight="1">
      <c r="A17" s="5"/>
      <c r="B17" s="78" t="s">
        <v>34</v>
      </c>
      <c r="C17" s="71" t="s">
        <v>124</v>
      </c>
      <c r="D17" s="4"/>
    </row>
    <row r="18" spans="1:4" ht="30" customHeight="1">
      <c r="A18" s="5"/>
      <c r="B18" s="78" t="s">
        <v>35</v>
      </c>
      <c r="C18" s="83" t="s">
        <v>125</v>
      </c>
    </row>
    <row r="19" spans="1:4" ht="42">
      <c r="A19" s="5"/>
      <c r="B19" s="79" t="s">
        <v>36</v>
      </c>
      <c r="C19" s="72" t="s">
        <v>126</v>
      </c>
      <c r="D19" s="5"/>
    </row>
    <row r="20" spans="1:4" ht="30" customHeight="1">
      <c r="A20" s="5"/>
      <c r="B20" s="78" t="s">
        <v>37</v>
      </c>
      <c r="C20" s="87" t="s">
        <v>127</v>
      </c>
      <c r="D20" s="4"/>
    </row>
    <row r="21" spans="1:4" ht="30" customHeight="1">
      <c r="A21" s="5"/>
      <c r="B21" s="81" t="s">
        <v>38</v>
      </c>
      <c r="C21" s="69" t="s">
        <v>128</v>
      </c>
      <c r="D21" s="5"/>
    </row>
    <row r="22" spans="1:4" ht="30" customHeight="1">
      <c r="A22" s="5"/>
      <c r="B22" s="81" t="s">
        <v>39</v>
      </c>
      <c r="C22" s="69" t="s">
        <v>129</v>
      </c>
    </row>
    <row r="23" spans="1:4" ht="108" customHeight="1">
      <c r="A23" s="5"/>
      <c r="B23" s="80" t="s">
        <v>40</v>
      </c>
      <c r="C23" s="73" t="s">
        <v>130</v>
      </c>
    </row>
    <row r="24" spans="1:4" ht="132.75" customHeight="1">
      <c r="A24" s="5"/>
      <c r="B24" s="80" t="s">
        <v>41</v>
      </c>
      <c r="C24" s="73" t="s">
        <v>131</v>
      </c>
    </row>
    <row r="25" spans="1:4" ht="118" customHeight="1">
      <c r="A25" s="5"/>
      <c r="B25" s="80" t="s">
        <v>42</v>
      </c>
      <c r="C25" s="73" t="s">
        <v>132</v>
      </c>
    </row>
    <row r="26" spans="1:4" ht="36.75" customHeight="1">
      <c r="A26" s="5"/>
      <c r="B26" s="80" t="s">
        <v>43</v>
      </c>
      <c r="C26" s="73" t="s">
        <v>133</v>
      </c>
    </row>
    <row r="27" spans="1:4" ht="81.75" customHeight="1">
      <c r="A27" s="5"/>
      <c r="B27" s="80" t="s">
        <v>44</v>
      </c>
      <c r="C27" s="73" t="s">
        <v>134</v>
      </c>
    </row>
    <row r="28" spans="1:4" ht="111.75" customHeight="1">
      <c r="A28" s="5"/>
      <c r="B28" s="80" t="s">
        <v>45</v>
      </c>
      <c r="C28" s="73" t="s">
        <v>135</v>
      </c>
    </row>
    <row r="29" spans="1:4" ht="83.25" customHeight="1">
      <c r="A29" s="5"/>
      <c r="B29" s="80" t="s">
        <v>136</v>
      </c>
      <c r="C29" s="73" t="s">
        <v>137</v>
      </c>
    </row>
    <row r="30" spans="1:4" ht="65.25" customHeight="1">
      <c r="A30" s="5"/>
      <c r="B30" s="77" t="s">
        <v>47</v>
      </c>
      <c r="C30" s="84" t="s">
        <v>138</v>
      </c>
    </row>
    <row r="31" spans="1:4" ht="64.5" customHeight="1">
      <c r="A31" s="5"/>
      <c r="B31" s="85" t="s">
        <v>48</v>
      </c>
      <c r="C31" s="88" t="s">
        <v>139</v>
      </c>
    </row>
    <row r="32" spans="1:4" ht="38.5" customHeight="1">
      <c r="A32" s="5"/>
      <c r="B32" s="81" t="s">
        <v>49</v>
      </c>
      <c r="C32" s="69" t="s">
        <v>140</v>
      </c>
      <c r="D32" s="7"/>
    </row>
    <row r="33" spans="1:4" ht="47.25" customHeight="1">
      <c r="A33" s="5"/>
      <c r="B33" s="77" t="s">
        <v>50</v>
      </c>
      <c r="C33" s="69" t="s">
        <v>141</v>
      </c>
    </row>
    <row r="34" spans="1:4" ht="30" customHeight="1">
      <c r="A34" s="5"/>
      <c r="B34" s="81" t="s">
        <v>51</v>
      </c>
      <c r="C34" s="69" t="s">
        <v>52</v>
      </c>
      <c r="D34" s="6"/>
    </row>
    <row r="35" spans="1:4" ht="30" customHeight="1">
      <c r="A35" s="5"/>
      <c r="B35" s="80" t="s">
        <v>53</v>
      </c>
      <c r="C35" s="69" t="s">
        <v>142</v>
      </c>
    </row>
    <row r="36" spans="1:4" ht="30" customHeight="1">
      <c r="A36" s="5"/>
      <c r="B36" s="80" t="s">
        <v>54</v>
      </c>
      <c r="C36" s="69" t="s">
        <v>143</v>
      </c>
    </row>
    <row r="37" spans="1:4" ht="30" customHeight="1">
      <c r="A37" s="5"/>
      <c r="B37" s="80" t="s">
        <v>55</v>
      </c>
      <c r="C37" s="74" t="s">
        <v>144</v>
      </c>
    </row>
    <row r="38" spans="1:4" ht="120.65" customHeight="1" thickBot="1">
      <c r="A38" s="5"/>
      <c r="B38" s="82" t="s">
        <v>56</v>
      </c>
      <c r="C38" s="89" t="s">
        <v>145</v>
      </c>
    </row>
    <row r="39" spans="1:4">
      <c r="A39" s="5"/>
      <c r="B39" s="6"/>
      <c r="C39" s="5"/>
    </row>
    <row r="40" spans="1:4">
      <c r="A40" s="3" t="s">
        <v>57</v>
      </c>
      <c r="B40" s="5"/>
      <c r="C40" s="5"/>
    </row>
    <row r="41" spans="1:4" ht="14.5" thickBot="1">
      <c r="A41" s="3"/>
      <c r="B41" s="5"/>
      <c r="C41" s="5"/>
    </row>
    <row r="42" spans="1:4" ht="43.5" customHeight="1" thickBot="1">
      <c r="A42" s="5"/>
      <c r="B42" s="8" t="s">
        <v>58</v>
      </c>
      <c r="C42" s="9"/>
    </row>
    <row r="44" spans="1:4">
      <c r="B44" s="5"/>
    </row>
    <row r="45" spans="1:4">
      <c r="B45" s="5"/>
    </row>
  </sheetData>
  <phoneticPr fontId="1"/>
  <conditionalFormatting sqref="C17:C19">
    <cfRule type="containsBlanks" dxfId="3" priority="1">
      <formula>LEN(TRIM(C17))=0</formula>
    </cfRule>
  </conditionalFormatting>
  <dataValidations count="3">
    <dataValidation type="list" allowBlank="1" showInputMessage="1" showErrorMessage="1" sqref="C42" xr:uid="{8A9DC205-5597-448F-82D4-72584A52B0CF}">
      <formula1>"北海道(札幌),北海道(帯広),東北,横浜,北陸,中部,関西,中国,四国,九州,沖縄"</formula1>
    </dataValidation>
    <dataValidation showInputMessage="1" showErrorMessage="1" sqref="C6" xr:uid="{CBD27FBA-E830-4241-99B5-036314E28B6B}"/>
    <dataValidation type="list" allowBlank="1" showInputMessage="1" showErrorMessage="1" sqref="C17:C18" xr:uid="{A6A834B1-BC8C-4DD4-AE79-13BAF170FE0D}">
      <formula1>"2026年5月13日（水）, 2026年7月15日（水）,2026年10月7日（水）,2026年11月11日（水）,2027年1月20日（水）"</formula1>
    </dataValidation>
  </dataValidations>
  <hyperlinks>
    <hyperlink ref="C10" r:id="rId1" xr:uid="{72F1D41E-1985-458F-9B9C-AB037FA77B3A}"/>
    <hyperlink ref="B31" r:id="rId2" xr:uid="{DF84D5D3-34C7-4DB1-8AD8-C266047B3D44}"/>
  </hyperlinks>
  <pageMargins left="0.70866141732283472" right="0.70866141732283472" top="0.74803149606299213" bottom="0.74803149606299213" header="0.31496062992125984" footer="0.31496062992125984"/>
  <pageSetup paperSize="9" scale="72" fitToHeight="0" orientation="portrait" r:id="rId3"/>
  <rowBreaks count="2" manualBreakCount="2">
    <brk id="24" max="2" man="1"/>
    <brk id="38" max="2" man="1"/>
  </rowBreaks>
  <legacyDrawing r:id="rId4"/>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3FFE0A-0B58-4B13-8F50-905732C51E35}">
  <sheetPr>
    <pageSetUpPr fitToPage="1"/>
  </sheetPr>
  <dimension ref="A1:D45"/>
  <sheetViews>
    <sheetView showGridLines="0" view="pageBreakPreview" zoomScale="115" zoomScaleNormal="45" zoomScaleSheetLayoutView="115" workbookViewId="0">
      <selection activeCell="B33" sqref="B33"/>
    </sheetView>
  </sheetViews>
  <sheetFormatPr defaultColWidth="9" defaultRowHeight="14"/>
  <cols>
    <col min="1" max="1" width="4.58203125" style="1" customWidth="1"/>
    <col min="2" max="2" width="27.25" style="1" customWidth="1"/>
    <col min="3" max="3" width="81.33203125" style="1" customWidth="1"/>
    <col min="4" max="4" width="35.33203125" style="1" customWidth="1"/>
    <col min="5" max="16384" width="9" style="1"/>
  </cols>
  <sheetData>
    <row r="1" spans="1:4">
      <c r="A1" s="5" t="s">
        <v>20</v>
      </c>
      <c r="B1" s="5"/>
      <c r="C1" s="5"/>
    </row>
    <row r="2" spans="1:4" ht="16.5">
      <c r="A2" s="5"/>
      <c r="B2" s="5"/>
      <c r="C2" s="2" t="s">
        <v>146</v>
      </c>
    </row>
    <row r="3" spans="1:4">
      <c r="A3" s="5"/>
      <c r="B3" s="5"/>
      <c r="C3" s="5"/>
    </row>
    <row r="4" spans="1:4">
      <c r="A4" s="3" t="s">
        <v>22</v>
      </c>
      <c r="B4" s="5"/>
      <c r="C4" s="5"/>
    </row>
    <row r="5" spans="1:4" ht="14.5" thickBot="1">
      <c r="A5" s="5"/>
      <c r="B5" s="5"/>
      <c r="C5" s="5"/>
    </row>
    <row r="6" spans="1:4" ht="30" customHeight="1">
      <c r="A6" s="5"/>
      <c r="B6" s="76" t="s">
        <v>23</v>
      </c>
      <c r="C6" s="68" t="s">
        <v>147</v>
      </c>
    </row>
    <row r="7" spans="1:4" ht="30" customHeight="1">
      <c r="A7" s="5"/>
      <c r="B7" s="77" t="s">
        <v>24</v>
      </c>
      <c r="C7" s="69" t="s">
        <v>148</v>
      </c>
    </row>
    <row r="8" spans="1:4" ht="30" customHeight="1">
      <c r="A8" s="5"/>
      <c r="B8" s="77" t="s">
        <v>25</v>
      </c>
      <c r="C8" s="69" t="s">
        <v>149</v>
      </c>
    </row>
    <row r="9" spans="1:4" ht="30" customHeight="1">
      <c r="A9" s="5"/>
      <c r="B9" s="77" t="s">
        <v>26</v>
      </c>
      <c r="C9" s="69" t="s">
        <v>150</v>
      </c>
    </row>
    <row r="10" spans="1:4" ht="30" customHeight="1">
      <c r="A10" s="5"/>
      <c r="B10" s="77" t="s">
        <v>27</v>
      </c>
      <c r="C10" s="74" t="s">
        <v>151</v>
      </c>
    </row>
    <row r="11" spans="1:4" ht="30" customHeight="1">
      <c r="A11" s="5"/>
      <c r="B11" s="77" t="s">
        <v>28</v>
      </c>
      <c r="C11" s="70" t="s">
        <v>152</v>
      </c>
    </row>
    <row r="12" spans="1:4" ht="30" customHeight="1">
      <c r="A12" s="5"/>
      <c r="B12" s="77" t="s">
        <v>29</v>
      </c>
      <c r="C12" s="70" t="s">
        <v>153</v>
      </c>
    </row>
    <row r="13" spans="1:4" ht="43" customHeight="1">
      <c r="A13" s="5"/>
      <c r="B13" s="77" t="s">
        <v>30</v>
      </c>
      <c r="C13" s="86" t="s">
        <v>120</v>
      </c>
      <c r="D13" s="5"/>
    </row>
    <row r="14" spans="1:4" ht="30" customHeight="1">
      <c r="A14" s="5"/>
      <c r="B14" s="77" t="s">
        <v>31</v>
      </c>
      <c r="C14" s="69" t="s">
        <v>154</v>
      </c>
      <c r="D14" s="5"/>
    </row>
    <row r="15" spans="1:4" ht="30" customHeight="1">
      <c r="A15" s="5"/>
      <c r="B15" s="77" t="s">
        <v>32</v>
      </c>
      <c r="C15" s="69" t="s">
        <v>155</v>
      </c>
      <c r="D15" s="5"/>
    </row>
    <row r="16" spans="1:4" ht="30" customHeight="1">
      <c r="A16" s="5"/>
      <c r="B16" s="77" t="s">
        <v>33</v>
      </c>
      <c r="C16" s="69" t="s">
        <v>123</v>
      </c>
    </row>
    <row r="17" spans="1:4" ht="30" customHeight="1">
      <c r="A17" s="5"/>
      <c r="B17" s="78" t="s">
        <v>34</v>
      </c>
      <c r="C17" s="71" t="s">
        <v>124</v>
      </c>
      <c r="D17" s="4"/>
    </row>
    <row r="18" spans="1:4" ht="30" customHeight="1">
      <c r="A18" s="5"/>
      <c r="B18" s="78" t="s">
        <v>35</v>
      </c>
      <c r="C18" s="83" t="s">
        <v>125</v>
      </c>
    </row>
    <row r="19" spans="1:4" ht="42">
      <c r="A19" s="5"/>
      <c r="B19" s="79" t="s">
        <v>36</v>
      </c>
      <c r="C19" s="72" t="s">
        <v>156</v>
      </c>
      <c r="D19" s="5"/>
    </row>
    <row r="20" spans="1:4" ht="30" customHeight="1">
      <c r="A20" s="5"/>
      <c r="B20" s="78" t="s">
        <v>37</v>
      </c>
      <c r="C20" s="90" t="s">
        <v>157</v>
      </c>
      <c r="D20" s="4"/>
    </row>
    <row r="21" spans="1:4" ht="30" customHeight="1">
      <c r="A21" s="5"/>
      <c r="B21" s="81" t="s">
        <v>38</v>
      </c>
      <c r="C21" s="69" t="s">
        <v>158</v>
      </c>
      <c r="D21" s="5"/>
    </row>
    <row r="22" spans="1:4" ht="30" customHeight="1">
      <c r="A22" s="5"/>
      <c r="B22" s="81" t="s">
        <v>39</v>
      </c>
      <c r="C22" s="69" t="s">
        <v>159</v>
      </c>
    </row>
    <row r="23" spans="1:4" ht="173.25" customHeight="1">
      <c r="A23" s="5"/>
      <c r="B23" s="80" t="s">
        <v>40</v>
      </c>
      <c r="C23" s="73" t="s">
        <v>160</v>
      </c>
    </row>
    <row r="24" spans="1:4" ht="137.25" customHeight="1">
      <c r="A24" s="5"/>
      <c r="B24" s="80" t="s">
        <v>41</v>
      </c>
      <c r="C24" s="73" t="s">
        <v>161</v>
      </c>
    </row>
    <row r="25" spans="1:4" ht="66.75" customHeight="1">
      <c r="A25" s="5"/>
      <c r="B25" s="80" t="s">
        <v>42</v>
      </c>
      <c r="C25" s="73" t="s">
        <v>162</v>
      </c>
    </row>
    <row r="26" spans="1:4" ht="48" customHeight="1">
      <c r="A26" s="5"/>
      <c r="B26" s="80" t="s">
        <v>43</v>
      </c>
      <c r="C26" s="73" t="s">
        <v>163</v>
      </c>
    </row>
    <row r="27" spans="1:4" ht="59.5" customHeight="1">
      <c r="A27" s="5"/>
      <c r="B27" s="80" t="s">
        <v>44</v>
      </c>
      <c r="C27" s="73" t="s">
        <v>164</v>
      </c>
    </row>
    <row r="28" spans="1:4" ht="168.75" customHeight="1">
      <c r="A28" s="5"/>
      <c r="B28" s="80" t="s">
        <v>45</v>
      </c>
      <c r="C28" s="73" t="s">
        <v>165</v>
      </c>
    </row>
    <row r="29" spans="1:4" ht="45.75" customHeight="1">
      <c r="A29" s="5"/>
      <c r="B29" s="80" t="s">
        <v>136</v>
      </c>
      <c r="C29" s="84" t="s">
        <v>166</v>
      </c>
    </row>
    <row r="30" spans="1:4" ht="42" customHeight="1">
      <c r="A30" s="5"/>
      <c r="B30" s="77" t="s">
        <v>47</v>
      </c>
      <c r="C30" s="84" t="s">
        <v>167</v>
      </c>
    </row>
    <row r="31" spans="1:4" ht="64.5" customHeight="1">
      <c r="A31" s="5"/>
      <c r="B31" s="85" t="s">
        <v>48</v>
      </c>
      <c r="C31" s="91" t="s">
        <v>139</v>
      </c>
    </row>
    <row r="32" spans="1:4" ht="41.5" customHeight="1">
      <c r="A32" s="5"/>
      <c r="B32" s="81" t="s">
        <v>49</v>
      </c>
      <c r="C32" s="69" t="s">
        <v>140</v>
      </c>
      <c r="D32" s="7"/>
    </row>
    <row r="33" spans="1:4" ht="47.25" customHeight="1">
      <c r="A33" s="5"/>
      <c r="B33" s="77" t="s">
        <v>50</v>
      </c>
      <c r="C33" s="69" t="s">
        <v>141</v>
      </c>
    </row>
    <row r="34" spans="1:4" ht="30" customHeight="1">
      <c r="A34" s="5"/>
      <c r="B34" s="81" t="s">
        <v>51</v>
      </c>
      <c r="C34" s="69" t="s">
        <v>168</v>
      </c>
      <c r="D34" s="6"/>
    </row>
    <row r="35" spans="1:4" ht="30" customHeight="1">
      <c r="A35" s="5"/>
      <c r="B35" s="80" t="s">
        <v>53</v>
      </c>
      <c r="C35" s="69" t="s">
        <v>169</v>
      </c>
    </row>
    <row r="36" spans="1:4" ht="30" customHeight="1">
      <c r="A36" s="5"/>
      <c r="B36" s="80" t="s">
        <v>54</v>
      </c>
      <c r="C36" s="69" t="s">
        <v>170</v>
      </c>
    </row>
    <row r="37" spans="1:4" ht="30" customHeight="1">
      <c r="A37" s="5"/>
      <c r="B37" s="80" t="s">
        <v>55</v>
      </c>
      <c r="C37" s="74" t="s">
        <v>171</v>
      </c>
    </row>
    <row r="38" spans="1:4" ht="77.150000000000006" customHeight="1" thickBot="1">
      <c r="A38" s="5"/>
      <c r="B38" s="82" t="s">
        <v>56</v>
      </c>
      <c r="C38" s="89" t="s">
        <v>172</v>
      </c>
    </row>
    <row r="39" spans="1:4">
      <c r="A39" s="5"/>
      <c r="B39" s="6"/>
      <c r="C39" s="5"/>
    </row>
    <row r="40" spans="1:4">
      <c r="A40" s="3" t="s">
        <v>57</v>
      </c>
      <c r="B40" s="5"/>
      <c r="C40" s="5"/>
    </row>
    <row r="41" spans="1:4" ht="14.5" thickBot="1">
      <c r="A41" s="3"/>
      <c r="B41" s="5"/>
      <c r="C41" s="5"/>
    </row>
    <row r="42" spans="1:4" ht="43.5" customHeight="1" thickBot="1">
      <c r="A42" s="5"/>
      <c r="B42" s="8" t="s">
        <v>58</v>
      </c>
      <c r="C42" s="9"/>
    </row>
    <row r="44" spans="1:4">
      <c r="B44" s="5"/>
    </row>
    <row r="45" spans="1:4">
      <c r="B45" s="5"/>
    </row>
  </sheetData>
  <phoneticPr fontId="1"/>
  <conditionalFormatting sqref="C17:C19">
    <cfRule type="containsBlanks" dxfId="2" priority="1">
      <formula>LEN(TRIM(C17))=0</formula>
    </cfRule>
  </conditionalFormatting>
  <dataValidations count="3">
    <dataValidation showInputMessage="1" showErrorMessage="1" sqref="C6" xr:uid="{9CD9CFA8-F581-4639-B38B-0C6C389A64AE}"/>
    <dataValidation type="list" allowBlank="1" showInputMessage="1" showErrorMessage="1" sqref="C42" xr:uid="{6023B191-7D31-4EEE-A323-0EE75C3FCA55}">
      <formula1>"北海道(札幌),北海道(帯広),東北,横浜,北陸,中部,関西,中国,四国,九州,沖縄"</formula1>
    </dataValidation>
    <dataValidation type="list" allowBlank="1" showInputMessage="1" showErrorMessage="1" sqref="C17:C18" xr:uid="{9776B6D4-494C-4EF1-93F0-0BDDB63FA676}">
      <formula1>"2026年5月13日（水）, 2026年7月15日（水）,2026年10月7日（水）,2026年11月11日（水）,2027年1月20日（水）"</formula1>
    </dataValidation>
  </dataValidations>
  <hyperlinks>
    <hyperlink ref="B31" r:id="rId1" xr:uid="{00FC8F86-B998-475C-99B0-CC46A8DEC4D2}"/>
  </hyperlinks>
  <pageMargins left="0.70866141732283472" right="0.70866141732283472" top="0.74803149606299213" bottom="0.74803149606299213" header="0.31496062992125984" footer="0.31496062992125984"/>
  <pageSetup paperSize="9" scale="72" fitToHeight="0" orientation="portrait" r:id="rId2"/>
  <rowBreaks count="2" manualBreakCount="2">
    <brk id="24" max="2" man="1"/>
    <brk id="38" max="2" man="1"/>
  </rowBreaks>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F8E568-9D6D-42AD-9612-48B598908E50}">
  <sheetPr>
    <pageSetUpPr fitToPage="1"/>
  </sheetPr>
  <dimension ref="A1:K38"/>
  <sheetViews>
    <sheetView showGridLines="0" topLeftCell="A26" workbookViewId="0">
      <selection activeCell="A35" sqref="A35:XFD35"/>
    </sheetView>
  </sheetViews>
  <sheetFormatPr defaultColWidth="8.83203125" defaultRowHeight="14"/>
  <cols>
    <col min="1" max="1" width="4.5" customWidth="1"/>
    <col min="2" max="2" width="22.83203125" customWidth="1"/>
    <col min="3" max="4" width="10.58203125" customWidth="1"/>
    <col min="5" max="5" width="7.58203125" customWidth="1"/>
    <col min="6" max="6" width="3.58203125" customWidth="1"/>
    <col min="7" max="7" width="5.58203125" customWidth="1"/>
    <col min="8" max="8" width="3.58203125" customWidth="1"/>
    <col min="9" max="9" width="4.58203125" customWidth="1"/>
    <col min="10" max="10" width="28.58203125" customWidth="1"/>
  </cols>
  <sheetData>
    <row r="1" spans="1:11">
      <c r="A1" s="11" t="s">
        <v>59</v>
      </c>
    </row>
    <row r="2" spans="1:11" ht="16.5">
      <c r="B2" s="12" t="s">
        <v>173</v>
      </c>
      <c r="C2" s="12"/>
      <c r="J2" s="53" t="s">
        <v>61</v>
      </c>
    </row>
    <row r="4" spans="1:11">
      <c r="B4" s="40"/>
      <c r="D4" s="26" t="s">
        <v>62</v>
      </c>
      <c r="F4" s="96">
        <f>J33</f>
        <v>3419.9</v>
      </c>
      <c r="G4" s="97"/>
      <c r="H4" s="51" t="s">
        <v>174</v>
      </c>
      <c r="I4" s="50"/>
      <c r="K4" s="13"/>
    </row>
    <row r="5" spans="1:11" ht="14.5" thickBot="1"/>
    <row r="6" spans="1:11" ht="14.5" thickBot="1">
      <c r="B6" s="14" t="s">
        <v>64</v>
      </c>
      <c r="C6" s="41"/>
      <c r="D6" s="41"/>
      <c r="E6" s="41"/>
      <c r="F6" s="41"/>
      <c r="G6" s="41"/>
      <c r="H6" s="41"/>
      <c r="I6" s="41"/>
      <c r="J6" s="52" t="s">
        <v>65</v>
      </c>
    </row>
    <row r="7" spans="1:11">
      <c r="B7" s="93" t="s">
        <v>66</v>
      </c>
      <c r="C7" s="94"/>
      <c r="D7" s="94"/>
      <c r="E7" s="94"/>
      <c r="F7" s="94"/>
      <c r="G7" s="94"/>
      <c r="H7" s="94"/>
      <c r="I7" s="94"/>
      <c r="J7" s="95"/>
    </row>
    <row r="8" spans="1:11" ht="14.5" thickBot="1">
      <c r="B8" s="16" t="s">
        <v>67</v>
      </c>
      <c r="C8" s="43" t="s">
        <v>68</v>
      </c>
      <c r="D8" s="44"/>
      <c r="E8" s="44"/>
      <c r="F8" s="44"/>
      <c r="G8" s="44"/>
      <c r="H8" s="44"/>
      <c r="I8" s="15"/>
      <c r="J8" s="38">
        <v>1000</v>
      </c>
    </row>
    <row r="9" spans="1:11" ht="14.5" thickBot="1">
      <c r="B9" s="17"/>
      <c r="C9" s="43" t="s">
        <v>69</v>
      </c>
      <c r="D9" s="44"/>
      <c r="E9" s="44"/>
      <c r="F9" s="44"/>
      <c r="G9" s="44"/>
      <c r="H9" s="44"/>
      <c r="I9" s="15"/>
      <c r="J9" s="38">
        <v>56</v>
      </c>
    </row>
    <row r="10" spans="1:11" ht="14.5" thickBot="1">
      <c r="B10" s="17"/>
      <c r="C10" s="43" t="s">
        <v>70</v>
      </c>
      <c r="D10" s="44"/>
      <c r="E10" s="44"/>
      <c r="F10" s="44"/>
      <c r="G10" s="44"/>
      <c r="H10" s="44"/>
      <c r="I10" s="15"/>
      <c r="J10" s="38">
        <v>0</v>
      </c>
    </row>
    <row r="11" spans="1:11" ht="14.5" thickBot="1">
      <c r="B11" s="17"/>
      <c r="C11" s="43" t="s">
        <v>71</v>
      </c>
      <c r="D11" s="44"/>
      <c r="E11" s="44"/>
      <c r="F11" s="44"/>
      <c r="G11" s="44"/>
      <c r="H11" s="44"/>
      <c r="I11" s="15"/>
      <c r="J11" s="38">
        <v>50</v>
      </c>
    </row>
    <row r="12" spans="1:11" ht="14.5" thickBot="1">
      <c r="B12" s="17"/>
      <c r="C12" s="43" t="s">
        <v>72</v>
      </c>
      <c r="D12" s="44"/>
      <c r="E12" s="44"/>
      <c r="F12" s="44"/>
      <c r="G12" s="44"/>
      <c r="H12" s="44"/>
      <c r="I12" s="15"/>
      <c r="J12" s="61">
        <v>0</v>
      </c>
    </row>
    <row r="13" spans="1:11" ht="14.5" thickBot="1">
      <c r="B13" s="17" t="s">
        <v>73</v>
      </c>
      <c r="C13" s="43" t="s">
        <v>74</v>
      </c>
      <c r="D13" s="44"/>
      <c r="E13" s="44"/>
      <c r="F13" s="44"/>
      <c r="G13" s="44"/>
      <c r="H13" s="44"/>
      <c r="I13" s="15"/>
      <c r="J13" s="38">
        <v>0</v>
      </c>
    </row>
    <row r="14" spans="1:11" ht="14.5" thickBot="1">
      <c r="B14" s="19"/>
      <c r="C14" s="43" t="s">
        <v>75</v>
      </c>
      <c r="D14" s="44"/>
      <c r="E14" s="44"/>
      <c r="F14" s="44"/>
      <c r="G14" s="44"/>
      <c r="H14" s="44"/>
      <c r="I14" s="15"/>
      <c r="J14" s="38">
        <v>0</v>
      </c>
    </row>
    <row r="15" spans="1:11" ht="14.5" thickBot="1">
      <c r="B15" s="20" t="s">
        <v>76</v>
      </c>
      <c r="C15" s="43" t="s">
        <v>77</v>
      </c>
      <c r="D15" s="44"/>
      <c r="E15" s="44"/>
      <c r="F15" s="44"/>
      <c r="G15" s="44"/>
      <c r="H15" s="44"/>
      <c r="I15" s="15"/>
      <c r="J15" s="38">
        <v>120</v>
      </c>
    </row>
    <row r="16" spans="1:11" ht="14.5" thickBot="1">
      <c r="B16" s="20"/>
      <c r="C16" s="43" t="s">
        <v>78</v>
      </c>
      <c r="D16" s="44"/>
      <c r="E16" s="44"/>
      <c r="F16" s="44"/>
      <c r="G16" s="44"/>
      <c r="H16" s="44"/>
      <c r="I16" s="15"/>
      <c r="J16" s="38">
        <v>600</v>
      </c>
    </row>
    <row r="17" spans="2:10" ht="14.5" thickBot="1">
      <c r="B17" s="17"/>
      <c r="C17" s="43" t="s">
        <v>79</v>
      </c>
      <c r="D17" s="44"/>
      <c r="E17" s="44"/>
      <c r="F17" s="44"/>
      <c r="G17" s="44"/>
      <c r="H17" s="44"/>
      <c r="I17" s="15"/>
      <c r="J17" s="38">
        <v>0</v>
      </c>
    </row>
    <row r="18" spans="2:10" ht="14.5" thickBot="1">
      <c r="B18" s="20"/>
      <c r="C18" s="43" t="s">
        <v>80</v>
      </c>
      <c r="D18" s="44"/>
      <c r="E18" s="44"/>
      <c r="F18" s="44"/>
      <c r="G18" s="44"/>
      <c r="H18" s="44"/>
      <c r="I18" s="15"/>
      <c r="J18" s="38">
        <v>0</v>
      </c>
    </row>
    <row r="19" spans="2:10" ht="14.5" thickBot="1">
      <c r="B19" s="17"/>
      <c r="C19" s="43" t="s">
        <v>81</v>
      </c>
      <c r="D19" s="44"/>
      <c r="E19" s="44"/>
      <c r="F19" s="44"/>
      <c r="G19" s="44"/>
      <c r="H19" s="44"/>
      <c r="I19" s="15"/>
      <c r="J19" s="38">
        <v>10</v>
      </c>
    </row>
    <row r="20" spans="2:10" ht="14.5" thickBot="1">
      <c r="B20" s="21"/>
      <c r="C20" s="43" t="s">
        <v>82</v>
      </c>
      <c r="D20" s="44"/>
      <c r="E20" s="44"/>
      <c r="F20" s="44"/>
      <c r="G20" s="44"/>
      <c r="H20" s="44"/>
      <c r="I20" s="15"/>
      <c r="J20" s="38">
        <v>500</v>
      </c>
    </row>
    <row r="21" spans="2:10" ht="14.5" customHeight="1" thickBot="1">
      <c r="B21" s="98" t="s">
        <v>83</v>
      </c>
      <c r="C21" s="43" t="s">
        <v>84</v>
      </c>
      <c r="D21" s="41"/>
      <c r="E21" s="41"/>
      <c r="F21" s="41"/>
      <c r="G21" s="41"/>
      <c r="H21" s="41"/>
      <c r="I21" s="45"/>
      <c r="J21" s="38">
        <v>595</v>
      </c>
    </row>
    <row r="22" spans="2:10" ht="14.5" thickBot="1">
      <c r="B22" s="99"/>
      <c r="C22" s="43" t="s">
        <v>175</v>
      </c>
      <c r="D22" s="41"/>
      <c r="E22" s="41"/>
      <c r="F22" s="41"/>
      <c r="G22" s="41"/>
      <c r="H22" s="41"/>
      <c r="I22" s="45"/>
      <c r="J22" s="38">
        <v>178</v>
      </c>
    </row>
    <row r="23" spans="2:10" ht="14.5" thickBot="1">
      <c r="B23" s="100"/>
      <c r="C23" s="101"/>
      <c r="D23" s="101"/>
      <c r="E23" s="101"/>
      <c r="F23" s="101"/>
      <c r="G23" s="101"/>
      <c r="H23" s="101"/>
      <c r="I23" s="101"/>
      <c r="J23" s="102"/>
    </row>
    <row r="24" spans="2:10">
      <c r="B24" s="93" t="s">
        <v>86</v>
      </c>
      <c r="C24" s="94"/>
      <c r="D24" s="94"/>
      <c r="E24" s="94"/>
      <c r="F24" s="94"/>
      <c r="G24" s="94"/>
      <c r="H24" s="94"/>
      <c r="I24" s="94"/>
      <c r="J24" s="95"/>
    </row>
    <row r="25" spans="2:10" ht="14.5" thickBot="1">
      <c r="B25" s="19" t="s">
        <v>87</v>
      </c>
      <c r="C25" s="42" t="s">
        <v>88</v>
      </c>
      <c r="D25" s="38"/>
      <c r="E25" s="18" t="s">
        <v>89</v>
      </c>
      <c r="F25" s="38"/>
      <c r="G25" s="46" t="s">
        <v>90</v>
      </c>
      <c r="H25" s="44"/>
      <c r="I25" s="15"/>
      <c r="J25" s="39"/>
    </row>
    <row r="26" spans="2:10" ht="14.5" thickBot="1">
      <c r="B26" s="100"/>
      <c r="C26" s="101"/>
      <c r="D26" s="101"/>
      <c r="E26" s="101"/>
      <c r="F26" s="101"/>
      <c r="G26" s="101"/>
      <c r="H26" s="101"/>
      <c r="I26" s="101"/>
      <c r="J26" s="102"/>
    </row>
    <row r="27" spans="2:10">
      <c r="B27" s="93" t="s">
        <v>91</v>
      </c>
      <c r="C27" s="94"/>
      <c r="D27" s="94"/>
      <c r="E27" s="94"/>
      <c r="F27" s="94"/>
      <c r="G27" s="94"/>
      <c r="H27" s="94"/>
      <c r="I27" s="94"/>
      <c r="J27" s="95"/>
    </row>
    <row r="28" spans="2:10" ht="28.5" thickBot="1">
      <c r="B28" s="16" t="s">
        <v>92</v>
      </c>
      <c r="C28" s="42" t="s">
        <v>88</v>
      </c>
      <c r="D28" s="22"/>
      <c r="E28" s="22" t="s">
        <v>93</v>
      </c>
      <c r="F28" s="22"/>
      <c r="G28" s="22" t="s">
        <v>94</v>
      </c>
      <c r="H28" s="22"/>
      <c r="I28" s="22" t="s">
        <v>95</v>
      </c>
      <c r="J28" s="39"/>
    </row>
    <row r="29" spans="2:10" ht="14.5" thickBot="1">
      <c r="B29" s="100"/>
      <c r="C29" s="101"/>
      <c r="D29" s="101"/>
      <c r="E29" s="101"/>
      <c r="F29" s="101"/>
      <c r="G29" s="101"/>
      <c r="H29" s="101"/>
      <c r="I29" s="101"/>
      <c r="J29" s="102"/>
    </row>
    <row r="30" spans="2:10" ht="39" customHeight="1">
      <c r="B30" s="93" t="s">
        <v>96</v>
      </c>
      <c r="C30" s="94"/>
      <c r="D30" s="94"/>
      <c r="E30" s="94"/>
      <c r="F30" s="94"/>
      <c r="G30" s="94"/>
      <c r="H30" s="94"/>
      <c r="I30" s="94"/>
      <c r="J30" s="95"/>
    </row>
    <row r="31" spans="2:10" ht="14.5" thickBot="1">
      <c r="B31" s="100" t="s">
        <v>97</v>
      </c>
      <c r="C31" s="101"/>
      <c r="D31" s="101"/>
      <c r="E31" s="101"/>
      <c r="F31" s="101"/>
      <c r="G31" s="101"/>
      <c r="H31" s="101"/>
      <c r="I31" s="101"/>
      <c r="J31" s="48">
        <f>SUM(J8:J22)</f>
        <v>3109</v>
      </c>
    </row>
    <row r="32" spans="2:10" ht="39" customHeight="1" thickBot="1">
      <c r="B32" s="100" t="s">
        <v>98</v>
      </c>
      <c r="C32" s="101"/>
      <c r="D32" s="101"/>
      <c r="E32" s="101"/>
      <c r="F32" s="101"/>
      <c r="G32" s="101"/>
      <c r="H32" s="101"/>
      <c r="I32" s="101"/>
      <c r="J32" s="48">
        <f>J31*0.1</f>
        <v>310.90000000000003</v>
      </c>
    </row>
    <row r="33" spans="2:10" ht="14.5" thickBot="1">
      <c r="B33" s="100" t="s">
        <v>99</v>
      </c>
      <c r="C33" s="101"/>
      <c r="D33" s="101"/>
      <c r="E33" s="101"/>
      <c r="F33" s="101"/>
      <c r="G33" s="101"/>
      <c r="H33" s="101"/>
      <c r="I33" s="101"/>
      <c r="J33" s="37">
        <f>SUM(J31:J32)</f>
        <v>3419.9</v>
      </c>
    </row>
    <row r="36" spans="2:10" ht="65.5" customHeight="1">
      <c r="B36" s="117" t="s">
        <v>176</v>
      </c>
      <c r="C36" s="117"/>
      <c r="D36" s="117"/>
      <c r="E36" s="117"/>
      <c r="F36" s="117"/>
      <c r="G36" s="117"/>
      <c r="H36" s="117"/>
      <c r="I36" s="117"/>
      <c r="J36" s="117"/>
    </row>
    <row r="37" spans="2:10" ht="48.75" customHeight="1">
      <c r="B37" s="103"/>
      <c r="C37" s="103"/>
      <c r="D37" s="103"/>
      <c r="E37" s="103"/>
      <c r="F37" s="103"/>
      <c r="G37" s="103"/>
      <c r="H37" s="103"/>
      <c r="I37" s="103"/>
      <c r="J37" s="104"/>
    </row>
    <row r="38" spans="2:10" ht="47.5" customHeight="1">
      <c r="B38" s="105"/>
      <c r="C38" s="105"/>
      <c r="D38" s="105"/>
      <c r="E38" s="105"/>
      <c r="F38" s="105"/>
      <c r="G38" s="105"/>
      <c r="H38" s="105"/>
      <c r="I38" s="105"/>
      <c r="J38" s="104"/>
    </row>
  </sheetData>
  <mergeCells count="15">
    <mergeCell ref="B37:J37"/>
    <mergeCell ref="B38:J38"/>
    <mergeCell ref="F4:G4"/>
    <mergeCell ref="B29:J29"/>
    <mergeCell ref="B30:J30"/>
    <mergeCell ref="B31:I31"/>
    <mergeCell ref="B32:I32"/>
    <mergeCell ref="B33:I33"/>
    <mergeCell ref="B36:J36"/>
    <mergeCell ref="B7:J7"/>
    <mergeCell ref="B21:B22"/>
    <mergeCell ref="B23:J23"/>
    <mergeCell ref="B24:J24"/>
    <mergeCell ref="B26:J26"/>
    <mergeCell ref="B27:J27"/>
  </mergeCells>
  <phoneticPr fontId="1"/>
  <conditionalFormatting sqref="J8:J12">
    <cfRule type="containsBlanks" dxfId="1" priority="3">
      <formula>LEN(TRIM(J8))=0</formula>
    </cfRule>
  </conditionalFormatting>
  <conditionalFormatting sqref="J13:J22">
    <cfRule type="containsBlanks" dxfId="0" priority="2">
      <formula>LEN(TRIM(J13))=0</formula>
    </cfRule>
  </conditionalFormatting>
  <pageMargins left="0.7" right="0.7" top="0.75" bottom="0.75" header="0.3" footer="0.3"/>
  <pageSetup paperSize="9" scale="7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vt:i4>
      </vt:variant>
    </vt:vector>
  </HeadingPairs>
  <TitlesOfParts>
    <vt:vector size="14" baseType="lpstr">
      <vt:lpstr>案件提案表の提出　様式１</vt:lpstr>
      <vt:lpstr>案件提案表　様式2</vt:lpstr>
      <vt:lpstr>　経費概算内訳書　様式3 （積上方式）</vt:lpstr>
      <vt:lpstr>　経費概算内訳書　様式3（基準単価方式）</vt:lpstr>
      <vt:lpstr>　経費概算内訳書　様式3（大学法人等研修料方式）</vt:lpstr>
      <vt:lpstr>研修日程案　</vt:lpstr>
      <vt:lpstr>【記入例】案件提案表　様式2 （積上方式）</vt:lpstr>
      <vt:lpstr>【記入例】案件提案表　様式2 （基準単価方式）</vt:lpstr>
      <vt:lpstr>　【記入例】経費概算内訳書様式3（積上方式）</vt:lpstr>
      <vt:lpstr>【記入例】研修日程案　</vt:lpstr>
      <vt:lpstr>'【記入例】案件提案表　様式2 （基準単価方式）'!Print_Area</vt:lpstr>
      <vt:lpstr>'【記入例】案件提案表　様式2 （積上方式）'!Print_Area</vt:lpstr>
      <vt:lpstr>'【記入例】研修日程案　'!Print_Area</vt:lpstr>
      <vt:lpstr>'研修日程案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nakai</dc:creator>
  <cp:keywords/>
  <dc:description/>
  <cp:lastModifiedBy>Yamasaki, Yuka[山崎 由佳]</cp:lastModifiedBy>
  <cp:revision/>
  <dcterms:created xsi:type="dcterms:W3CDTF">2022-07-01T01:14:18Z</dcterms:created>
  <dcterms:modified xsi:type="dcterms:W3CDTF">2025-03-31T02:12:39Z</dcterms:modified>
  <cp:category/>
  <cp:contentStatus/>
</cp:coreProperties>
</file>