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937\Desktop\科技部最終\決裁(最終修正)\"/>
    </mc:Choice>
  </mc:AlternateContent>
  <xr:revisionPtr revIDLastSave="0" documentId="8_{A3176044-0CDD-48C8-B751-468035F0551C}" xr6:coauthVersionLast="47" xr6:coauthVersionMax="47" xr10:uidLastSave="{00000000-0000-0000-0000-000000000000}"/>
  <bookViews>
    <workbookView xWindow="-110" yWindow="-110" windowWidth="22620" windowHeight="13620" tabRatio="922" firstSheet="1" activeTab="1" xr2:uid="{00000000-000D-0000-FFFF-FFFF00000000}"/>
  </bookViews>
  <sheets>
    <sheet name=" 表紙" sheetId="20" state="hidden" r:id="rId1"/>
    <sheet name="別添1-1" sheetId="1" r:id="rId2"/>
    <sheet name="別添1-2人件費" sheetId="6" r:id="rId3"/>
    <sheet name="別添1-3機材" sheetId="4" r:id="rId4"/>
    <sheet name="別添1-4機材様式（別紙明細）" sheetId="8" r:id="rId5"/>
    <sheet name="別添1-5旅費" sheetId="3" r:id="rId6"/>
    <sheet name="別添1-6現地活動費" sheetId="10" r:id="rId7"/>
    <sheet name="別添1-7研究開発費" sheetId="23" r:id="rId8"/>
    <sheet name="別添1-8年度毎内訳" sheetId="16" r:id="rId9"/>
    <sheet name="Sheet1" sheetId="24" r:id="rId10"/>
  </sheets>
  <externalReferences>
    <externalReference r:id="rId11"/>
    <externalReference r:id="rId12"/>
  </externalReferences>
  <definedNames>
    <definedName name="_xlnm.Print_Area" localSheetId="0">' 表紙'!$A$1:$I$43</definedName>
    <definedName name="_xlnm.Print_Area" localSheetId="1">'別添1-1'!$A$1:$H$30</definedName>
    <definedName name="_xlnm.Print_Area" localSheetId="2">'別添1-2人件費'!$A$1:$G$21</definedName>
    <definedName name="_xlnm.Print_Area" localSheetId="3">'別添1-3機材'!$A$2:$G$40</definedName>
    <definedName name="_xlnm.Print_Area" localSheetId="4">'別添1-4機材様式（別紙明細）'!$A$1:$G$35</definedName>
    <definedName name="_xlnm.Print_Area" localSheetId="5">'別添1-5旅費'!$A$1:$R$47</definedName>
    <definedName name="_xlnm.Print_Area" localSheetId="6">'別添1-6現地活動費'!$A$1:$F$45</definedName>
    <definedName name="_xlnm.Print_Area" localSheetId="7">'別添1-7研究開発費'!$A$1:$E$21</definedName>
    <definedName name="_xlnm.Print_Area" localSheetId="8">'別添1-8年度毎内訳'!$A$1:$H$18</definedName>
    <definedName name="Z_10FF6128_C413_492A_97F7_F629334DAAC5_.wvu.PrintArea" localSheetId="1" hidden="1">'別添1-1'!$B$4:$H$29</definedName>
    <definedName name="Z_10FF6128_C413_492A_97F7_F629334DAAC5_.wvu.PrintArea" localSheetId="5" hidden="1">'別添1-5旅費'!$B$10:$R$46</definedName>
    <definedName name="Z_10FF6128_C413_492A_97F7_F629334DAAC5_.wvu.PrintArea" localSheetId="8" hidden="1">'別添1-8年度毎内訳'!$A$2:$D$18</definedName>
    <definedName name="Z_23354667_189C_4570_A62C_5B2458A64BD0_.wvu.PrintArea" localSheetId="1" hidden="1">'別添1-1'!$B$4:$H$29</definedName>
    <definedName name="Z_23354667_189C_4570_A62C_5B2458A64BD0_.wvu.PrintArea" localSheetId="5" hidden="1">'別添1-5旅費'!$B$10:$R$46</definedName>
    <definedName name="Z_23354667_189C_4570_A62C_5B2458A64BD0_.wvu.PrintArea" localSheetId="8" hidden="1">'別添1-8年度毎内訳'!$A$2:$D$18</definedName>
    <definedName name="契約" localSheetId="7">'別添1-1'!#REF!</definedName>
    <definedName name="契約">'別添1-1'!#REF!</definedName>
    <definedName name="契約金額" localSheetId="7">#REF!</definedName>
    <definedName name="契約金額">#REF!</definedName>
    <definedName name="経路" localSheetId="7">'別添1-5旅費'!#REF!</definedName>
    <definedName name="経路">'別添1-5旅費'!#REF!</definedName>
    <definedName name="見積" localSheetId="7">'別添1-1'!#REF!</definedName>
    <definedName name="見積">'別添1-1'!#REF!</definedName>
    <definedName name="見積金額" localSheetId="7">'別添1-1'!#REF!</definedName>
    <definedName name="見積金額">'別添1-1'!#REF!</definedName>
    <definedName name="号数" localSheetId="7">#REF!</definedName>
    <definedName name="号数">#REF!</definedName>
    <definedName name="事業名" localSheetId="7">'別添1-1'!#REF!</definedName>
    <definedName name="事業名">'別添1-1'!#REF!</definedName>
    <definedName name="事業名短縮" localSheetId="7">'別添1-1'!#REF!</definedName>
    <definedName name="事業名短縮">'別添1-1'!#REF!</definedName>
    <definedName name="宿泊料" localSheetId="7">'別添1-5旅費'!#REF!</definedName>
    <definedName name="宿泊料">'別添1-5旅費'!#REF!</definedName>
    <definedName name="処理">[1]単価!$G$3:$G$6</definedName>
    <definedName name="打合簿">[2]単価・従事者明細!$U$3:$U$4</definedName>
    <definedName name="内外選択">[1]単価!$F$3:$F$4</definedName>
    <definedName name="日当" localSheetId="7">'別添1-5旅費'!#REF!</definedName>
    <definedName name="日当">'別添1-5旅費'!#REF!</definedName>
    <definedName name="分類" localSheetId="7">#REF!</definedName>
    <definedName name="分類">#REF!</definedName>
    <definedName name="様式番号">[2]単価・従事者明細!$S$3:$S$30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5" i="16"/>
  <c r="H12" i="16"/>
  <c r="H13" i="16"/>
  <c r="G14" i="16"/>
  <c r="F14" i="16"/>
  <c r="E14" i="16"/>
  <c r="H14" i="16" s="1"/>
  <c r="R12" i="3" l="1"/>
  <c r="E20" i="23" l="1"/>
  <c r="D7" i="23"/>
  <c r="G25" i="1" s="1"/>
  <c r="G24" i="1" s="1"/>
  <c r="A3" i="23"/>
  <c r="A2" i="23"/>
  <c r="G11" i="6"/>
  <c r="G12" i="6"/>
  <c r="G13" i="6"/>
  <c r="G14" i="6"/>
  <c r="G15" i="6"/>
  <c r="G16" i="6"/>
  <c r="G17" i="6"/>
  <c r="G18" i="6"/>
  <c r="G19" i="6"/>
  <c r="G20" i="6"/>
  <c r="E7" i="6"/>
  <c r="G17" i="1" s="1"/>
  <c r="G16" i="1" s="1"/>
  <c r="A3" i="8"/>
  <c r="A2" i="8"/>
  <c r="A3" i="10"/>
  <c r="A2" i="10"/>
  <c r="A3" i="3"/>
  <c r="A2" i="3"/>
  <c r="A4" i="4"/>
  <c r="A3" i="4"/>
  <c r="C5" i="16"/>
  <c r="C4" i="16"/>
  <c r="F8" i="16"/>
  <c r="F10" i="16"/>
  <c r="G8" i="16"/>
  <c r="G10" i="16"/>
  <c r="E8" i="16"/>
  <c r="E10" i="16"/>
  <c r="F9" i="8"/>
  <c r="F10" i="8"/>
  <c r="F11" i="8"/>
  <c r="F12" i="8"/>
  <c r="F13" i="8"/>
  <c r="F14" i="8"/>
  <c r="F15" i="8"/>
  <c r="F16" i="8"/>
  <c r="C7" i="8"/>
  <c r="F10" i="4"/>
  <c r="F11" i="4"/>
  <c r="F21" i="8"/>
  <c r="F22" i="8"/>
  <c r="F23" i="8"/>
  <c r="F24" i="8"/>
  <c r="C19" i="8"/>
  <c r="F12" i="4"/>
  <c r="F29" i="8"/>
  <c r="F30" i="8"/>
  <c r="F31" i="8"/>
  <c r="F32" i="8"/>
  <c r="C27" i="8"/>
  <c r="F14" i="4"/>
  <c r="F15" i="4" s="1"/>
  <c r="F21" i="4"/>
  <c r="F22" i="4"/>
  <c r="F23" i="4"/>
  <c r="F29" i="4"/>
  <c r="F30" i="4"/>
  <c r="F31" i="4"/>
  <c r="Q13" i="3"/>
  <c r="R13" i="3" s="1"/>
  <c r="K14" i="3"/>
  <c r="Q14" i="3"/>
  <c r="K15" i="3"/>
  <c r="Q15" i="3"/>
  <c r="K16" i="3"/>
  <c r="Q16" i="3"/>
  <c r="K17" i="3"/>
  <c r="Q17" i="3"/>
  <c r="K18" i="3"/>
  <c r="Q18" i="3"/>
  <c r="K19" i="3"/>
  <c r="Q19" i="3"/>
  <c r="K20" i="3"/>
  <c r="Q20" i="3"/>
  <c r="K21" i="3"/>
  <c r="Q21" i="3"/>
  <c r="K22" i="3"/>
  <c r="Q22" i="3"/>
  <c r="K23" i="3"/>
  <c r="Q23" i="3"/>
  <c r="K24" i="3"/>
  <c r="Q24" i="3"/>
  <c r="K25" i="3"/>
  <c r="Q25" i="3"/>
  <c r="K26" i="3"/>
  <c r="Q26" i="3"/>
  <c r="K27" i="3"/>
  <c r="Q27" i="3"/>
  <c r="K28" i="3"/>
  <c r="Q28" i="3"/>
  <c r="K29" i="3"/>
  <c r="Q29" i="3"/>
  <c r="K30" i="3"/>
  <c r="Q30" i="3"/>
  <c r="K31" i="3"/>
  <c r="Q31" i="3"/>
  <c r="K32" i="3"/>
  <c r="Q32" i="3"/>
  <c r="K33" i="3"/>
  <c r="Q33" i="3"/>
  <c r="K34" i="3"/>
  <c r="Q34" i="3"/>
  <c r="K35" i="3"/>
  <c r="Q35" i="3"/>
  <c r="K36" i="3"/>
  <c r="Q36" i="3"/>
  <c r="K37" i="3"/>
  <c r="Q37" i="3"/>
  <c r="K38" i="3"/>
  <c r="Q38" i="3"/>
  <c r="K39" i="3"/>
  <c r="Q39" i="3"/>
  <c r="K40" i="3"/>
  <c r="Q40" i="3"/>
  <c r="K41" i="3"/>
  <c r="Q41" i="3"/>
  <c r="K42" i="3"/>
  <c r="Q42" i="3"/>
  <c r="K43" i="3"/>
  <c r="Q43" i="3"/>
  <c r="K44" i="3"/>
  <c r="Q44" i="3"/>
  <c r="A3" i="6"/>
  <c r="A2" i="6"/>
  <c r="D45" i="3"/>
  <c r="D46" i="3" s="1"/>
  <c r="D7" i="3" s="1"/>
  <c r="G21" i="1" s="1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H10" i="16"/>
  <c r="H11" i="16"/>
  <c r="H9" i="16"/>
  <c r="A19" i="20"/>
  <c r="H8" i="16"/>
  <c r="E29" i="10" l="1"/>
  <c r="E44" i="10"/>
  <c r="E45" i="10" s="1"/>
  <c r="E6" i="10" s="1"/>
  <c r="G23" i="1" s="1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F24" i="4"/>
  <c r="F25" i="4" s="1"/>
  <c r="D19" i="4" s="1"/>
  <c r="E16" i="16"/>
  <c r="G16" i="16"/>
  <c r="F16" i="16"/>
  <c r="F17" i="16" s="1"/>
  <c r="F18" i="16" s="1"/>
  <c r="F32" i="4"/>
  <c r="F33" i="4" s="1"/>
  <c r="D27" i="4" s="1"/>
  <c r="F13" i="4"/>
  <c r="F16" i="4"/>
  <c r="F17" i="4" s="1"/>
  <c r="D8" i="4" s="1"/>
  <c r="G17" i="16" l="1"/>
  <c r="G18" i="16"/>
  <c r="E17" i="16"/>
  <c r="H16" i="16"/>
  <c r="R45" i="3"/>
  <c r="R46" i="3" s="1"/>
  <c r="D9" i="3" s="1"/>
  <c r="G22" i="1" s="1"/>
  <c r="G20" i="1" s="1"/>
  <c r="F35" i="4"/>
  <c r="E6" i="4" s="1"/>
  <c r="G19" i="1" s="1"/>
  <c r="H17" i="16" l="1"/>
  <c r="E18" i="16"/>
  <c r="H18" i="16" s="1"/>
  <c r="G26" i="1"/>
  <c r="G27" i="1" s="1"/>
  <c r="H30" i="20" s="1"/>
  <c r="G28" i="1" l="1"/>
  <c r="E12" i="1" s="1"/>
  <c r="C30" i="20" l="1"/>
</calcChain>
</file>

<file path=xl/sharedStrings.xml><?xml version="1.0" encoding="utf-8"?>
<sst xmlns="http://schemas.openxmlformats.org/spreadsheetml/2006/main" count="421" uniqueCount="152">
  <si>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</si>
  <si>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</si>
  <si>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　殿</t>
    <rPh sb="8" eb="9">
      <t>ドノ</t>
    </rPh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</si>
  <si>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</si>
  <si>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</si>
  <si>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に係る最終見積書の提出について</t>
    <phoneticPr fontId="2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</si>
  <si>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</si>
  <si>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</si>
  <si>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</si>
  <si>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円</t>
    <rPh sb="0" eb="1">
      <t>エン</t>
    </rPh>
    <phoneticPr fontId="5"/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</si>
  <si>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</si>
  <si>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円を含む）</t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</si>
  <si>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</si>
  <si>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</si>
  <si>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別紙⑧ 別添1-1</t>
  </si>
  <si>
    <t>案件名を記載してください。</t>
  </si>
  <si>
    <t>投入予算案</t>
  </si>
  <si>
    <t>応募日系企業名を記載してください。</t>
  </si>
  <si>
    <t>中国側パートナー申請責任者及び機関名を記載してください。</t>
  </si>
  <si>
    <t>合計</t>
  </si>
  <si>
    <t>円</t>
    <rPh sb="0" eb="1">
      <t>エン</t>
    </rPh>
    <phoneticPr fontId="2"/>
  </si>
  <si>
    <t>Ⅰ．　</t>
    <phoneticPr fontId="3"/>
  </si>
  <si>
    <t>人件費</t>
  </si>
  <si>
    <t>１．</t>
    <phoneticPr fontId="2"/>
  </si>
  <si>
    <r>
      <t>人件費　</t>
    </r>
    <r>
      <rPr>
        <sz val="10"/>
        <rFont val="ＭＳ ゴシック"/>
        <family val="3"/>
        <charset val="128"/>
      </rPr>
      <t>＊本社から支援、現場指導の方の人件費</t>
    </r>
    <rPh sb="5" eb="7">
      <t>ホンシャ</t>
    </rPh>
    <rPh sb="9" eb="11">
      <t>シエン</t>
    </rPh>
    <rPh sb="12" eb="16">
      <t>ゲンバシドウ</t>
    </rPh>
    <rPh sb="17" eb="18">
      <t>カタ</t>
    </rPh>
    <rPh sb="19" eb="22">
      <t>ジンケンヒ</t>
    </rPh>
    <phoneticPr fontId="2"/>
  </si>
  <si>
    <t>Ⅱ．</t>
    <phoneticPr fontId="3"/>
  </si>
  <si>
    <t>直接経費</t>
    <rPh sb="0" eb="2">
      <t>チョクセツ</t>
    </rPh>
    <rPh sb="2" eb="4">
      <t>ケイヒ</t>
    </rPh>
    <phoneticPr fontId="2"/>
  </si>
  <si>
    <r>
      <t>機材製造・購入・輸送費 　</t>
    </r>
    <r>
      <rPr>
        <sz val="10"/>
        <rFont val="ＭＳ ゴシック"/>
        <family val="3"/>
        <charset val="128"/>
      </rPr>
      <t>＊日本側から提供される設備資材等</t>
    </r>
    <rPh sb="0" eb="2">
      <t>キザイ</t>
    </rPh>
    <rPh sb="2" eb="4">
      <t>セイゾウ</t>
    </rPh>
    <rPh sb="5" eb="7">
      <t>コウニュウ</t>
    </rPh>
    <rPh sb="8" eb="11">
      <t>ユソウヒ</t>
    </rPh>
    <rPh sb="14" eb="17">
      <t>ニホンガワ</t>
    </rPh>
    <rPh sb="19" eb="21">
      <t>テイキョウ</t>
    </rPh>
    <rPh sb="24" eb="28">
      <t>セツビシザイ</t>
    </rPh>
    <rPh sb="28" eb="29">
      <t>トウ</t>
    </rPh>
    <phoneticPr fontId="2"/>
  </si>
  <si>
    <t>２．</t>
    <phoneticPr fontId="2"/>
  </si>
  <si>
    <r>
      <t>旅費（①+②）</t>
    </r>
    <r>
      <rPr>
        <sz val="10"/>
        <rFont val="ＭＳ ゴシック"/>
        <family val="3"/>
        <charset val="128"/>
      </rPr>
      <t>＊中国の現場で指導される日本側の方の出張費</t>
    </r>
    <rPh sb="0" eb="2">
      <t>リョヒ</t>
    </rPh>
    <rPh sb="8" eb="10">
      <t>チュウゴク</t>
    </rPh>
    <rPh sb="11" eb="13">
      <t>ゲンバ</t>
    </rPh>
    <rPh sb="14" eb="16">
      <t>シドウ</t>
    </rPh>
    <rPh sb="19" eb="22">
      <t>ニホンガワ</t>
    </rPh>
    <rPh sb="23" eb="24">
      <t>カタ</t>
    </rPh>
    <rPh sb="25" eb="28">
      <t>シュッチョウヒ</t>
    </rPh>
    <phoneticPr fontId="3"/>
  </si>
  <si>
    <t>　①航空賃</t>
    <rPh sb="2" eb="4">
      <t>コウクウ</t>
    </rPh>
    <rPh sb="4" eb="5">
      <t>チン</t>
    </rPh>
    <phoneticPr fontId="2"/>
  </si>
  <si>
    <t>　②日当・宿泊料</t>
  </si>
  <si>
    <t>３．</t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</si>
  <si>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</si>
  <si>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Ⅲ.</t>
  </si>
  <si>
    <t>研究開発費など</t>
  </si>
  <si>
    <t>円</t>
  </si>
  <si>
    <t>Ⅳ．</t>
    <phoneticPr fontId="3"/>
  </si>
  <si>
    <t>小計</t>
    <rPh sb="0" eb="2">
      <t>ショウケイ</t>
    </rPh>
    <phoneticPr fontId="3"/>
  </si>
  <si>
    <t>Ⅴ．</t>
    <phoneticPr fontId="3"/>
  </si>
  <si>
    <t>消費税及び地方消費税の合計金額（小計の10％）</t>
    <phoneticPr fontId="3"/>
  </si>
  <si>
    <t>Ⅵ．</t>
    <phoneticPr fontId="3"/>
  </si>
  <si>
    <t>合計</t>
    <phoneticPr fontId="2"/>
  </si>
  <si>
    <t>別添1-2</t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</si>
  <si>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</si>
  <si>
    <t>所属先</t>
  </si>
  <si>
    <t xml:space="preserve">氏名
</t>
    <rPh sb="0" eb="2">
      <t>シメイ</t>
    </rPh>
    <phoneticPr fontId="2"/>
  </si>
  <si>
    <t>担当業務</t>
    <phoneticPr fontId="2"/>
  </si>
  <si>
    <r>
      <t xml:space="preserve">年収（円）
</t>
    </r>
    <r>
      <rPr>
        <sz val="10"/>
        <rFont val="ＭＳ ゴシック"/>
        <family val="3"/>
        <charset val="128"/>
      </rPr>
      <t>＊概算、各社規定で可</t>
    </r>
    <rPh sb="7" eb="9">
      <t>ガイサン</t>
    </rPh>
    <rPh sb="10" eb="14">
      <t>カクシャキテイ</t>
    </rPh>
    <rPh sb="15" eb="16">
      <t>カ</t>
    </rPh>
    <phoneticPr fontId="2"/>
  </si>
  <si>
    <t>業務日数</t>
  </si>
  <si>
    <t>金額(円）</t>
  </si>
  <si>
    <t>＊月額</t>
  </si>
  <si>
    <t>別添1-3</t>
  </si>
  <si>
    <t>直接経費</t>
    <rPh sb="0" eb="2">
      <t>チョクセツ</t>
    </rPh>
    <rPh sb="2" eb="4">
      <t>ケイヒ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</si>
  <si>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</si>
  <si>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</si>
  <si>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費目</t>
    <phoneticPr fontId="5"/>
  </si>
  <si>
    <t>単価（円）</t>
    <rPh sb="3" eb="4">
      <t>エン</t>
    </rPh>
    <phoneticPr fontId="5"/>
  </si>
  <si>
    <t>数量</t>
    <phoneticPr fontId="5"/>
  </si>
  <si>
    <t>金額（円）</t>
    <rPh sb="3" eb="4">
      <t>エン</t>
    </rPh>
    <phoneticPr fontId="5"/>
  </si>
  <si>
    <t>備考</t>
    <phoneticPr fontId="5"/>
  </si>
  <si>
    <t>①本邦機材製造・購入費</t>
    <phoneticPr fontId="2"/>
  </si>
  <si>
    <t>別紙明細書①のとおり</t>
    <phoneticPr fontId="5"/>
  </si>
  <si>
    <t>小計</t>
    <rPh sb="0" eb="1">
      <t>ショウ</t>
    </rPh>
    <rPh sb="1" eb="2">
      <t>ケイ</t>
    </rPh>
    <phoneticPr fontId="5"/>
  </si>
  <si>
    <t>②現地機材製造・購入費</t>
    <phoneticPr fontId="2"/>
  </si>
  <si>
    <t>別紙明細書②のとおり</t>
    <phoneticPr fontId="5"/>
  </si>
  <si>
    <t>③現地工事費</t>
    <rPh sb="1" eb="3">
      <t>ゲンチ</t>
    </rPh>
    <rPh sb="3" eb="5">
      <t>コウジ</t>
    </rPh>
    <rPh sb="5" eb="6">
      <t>ヒ</t>
    </rPh>
    <phoneticPr fontId="2"/>
  </si>
  <si>
    <t>別紙明細書③のとおり</t>
    <phoneticPr fontId="2"/>
  </si>
  <si>
    <t>小計（①+②+③）</t>
    <rPh sb="0" eb="2">
      <t>ショウケイ</t>
    </rPh>
    <phoneticPr fontId="2"/>
  </si>
  <si>
    <t>（千円未満切捨）</t>
    <rPh sb="1" eb="2">
      <t>セン</t>
    </rPh>
    <phoneticPr fontId="2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</si>
  <si>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</si>
  <si>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小計</t>
    <rPh sb="0" eb="1">
      <t>ショウ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</si>
  <si>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</si>
  <si>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関税</t>
    <rPh sb="0" eb="2">
      <t>カンゼイ</t>
    </rPh>
    <phoneticPr fontId="2"/>
  </si>
  <si>
    <t>VAT</t>
    <phoneticPr fontId="2"/>
  </si>
  <si>
    <t>　　小計　(1)+(2)+(3)</t>
    <rPh sb="2" eb="4">
      <t>ショウケイ</t>
    </rPh>
    <phoneticPr fontId="5"/>
  </si>
  <si>
    <t>別添1-4</t>
  </si>
  <si>
    <t>【別紙明細書】</t>
    <rPh sb="1" eb="3">
      <t>ベッシ</t>
    </rPh>
    <rPh sb="3" eb="6">
      <t>メイサイショ</t>
    </rPh>
    <phoneticPr fontId="5"/>
  </si>
  <si>
    <t>①　本邦機材製造・購入費</t>
    <rPh sb="2" eb="4">
      <t>ホンポウ</t>
    </rPh>
    <rPh sb="6" eb="8">
      <t>セイゾウ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</si>
  <si>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</si>
  <si>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</si>
  <si>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</si>
  <si>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数量</t>
    <rPh sb="0" eb="2">
      <t>スウリョウ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</si>
  <si>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</si>
  <si>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</si>
  <si>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</si>
  <si>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②　現地機材製造・購入費</t>
    <rPh sb="2" eb="4">
      <t>ゲンチ</t>
    </rPh>
    <phoneticPr fontId="5"/>
  </si>
  <si>
    <t>金額（円）</t>
    <rPh sb="0" eb="2">
      <t>キンガク</t>
    </rPh>
    <rPh sb="3" eb="4">
      <t>エン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</si>
  <si>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</si>
  <si>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</si>
  <si>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費目</t>
    <rPh sb="0" eb="2">
      <t>ヒモク</t>
    </rPh>
    <phoneticPr fontId="2"/>
  </si>
  <si>
    <t>単価（円）</t>
    <phoneticPr fontId="2"/>
  </si>
  <si>
    <t>数量</t>
    <phoneticPr fontId="2"/>
  </si>
  <si>
    <t>金額（円）</t>
    <phoneticPr fontId="2"/>
  </si>
  <si>
    <t>現地工事費　計　</t>
    <rPh sb="0" eb="2">
      <t>ゲンチ</t>
    </rPh>
    <rPh sb="2" eb="4">
      <t>コウジ</t>
    </rPh>
    <rPh sb="4" eb="5">
      <t>ヒ</t>
    </rPh>
    <phoneticPr fontId="2"/>
  </si>
  <si>
    <t>（注）仕様欄には製品のサイズ等の詳細情報を明記して下さい。</t>
    <rPh sb="1" eb="2">
      <t>チュウ</t>
    </rPh>
    <phoneticPr fontId="2"/>
  </si>
  <si>
    <t>（注）中国側が負担する費用を差し引いて記載ください。備考欄に、差し引く前の金額を記載ください。</t>
  </si>
  <si>
    <t>別添1-5</t>
  </si>
  <si>
    <t>２．</t>
    <phoneticPr fontId="3"/>
  </si>
  <si>
    <t>旅費</t>
    <rPh sb="0" eb="2">
      <t>リョヒ</t>
    </rPh>
    <phoneticPr fontId="3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</si>
  <si>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</si>
  <si>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</si>
  <si>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</t>
  </si>
  <si>
    <t>航空賃（円）</t>
  </si>
  <si>
    <t>日　　当（円）</t>
    <rPh sb="5" eb="6">
      <t>エン</t>
    </rPh>
    <phoneticPr fontId="5"/>
  </si>
  <si>
    <t>宿　泊　料（円）</t>
  </si>
  <si>
    <t>小計（円）</t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</si>
  <si>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</si>
  <si>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</si>
  <si>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</si>
  <si>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</si>
  <si>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別添1-6</t>
  </si>
  <si>
    <t>単価(円）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</si>
  <si>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</si>
  <si>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</si>
  <si>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</si>
  <si>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</si>
  <si>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>小計</t>
    <rPh sb="0" eb="2">
      <t>ショウケイ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</si>
  <si>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</si>
  <si>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</si>
  <si>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</si>
  <si>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</si>
  <si>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</si>
  <si>
    <t>別添1-7</t>
  </si>
  <si>
    <t>Ⅲ.　研究開発費など</t>
  </si>
  <si>
    <t>項目</t>
  </si>
  <si>
    <t>内容</t>
  </si>
  <si>
    <t>備考</t>
  </si>
  <si>
    <t>費用</t>
  </si>
  <si>
    <t>別紙⑧　別添1-8</t>
  </si>
  <si>
    <t>見積金額内訳書（年度毎内訳）</t>
  </si>
  <si>
    <t>案件名：</t>
  </si>
  <si>
    <t>企業名</t>
  </si>
  <si>
    <t>（単位：千円）</t>
    <rPh sb="1" eb="3">
      <t>タンイ</t>
    </rPh>
    <rPh sb="4" eb="6">
      <t>センエン</t>
    </rPh>
    <phoneticPr fontId="26"/>
  </si>
  <si>
    <t>第一年</t>
    <rPh sb="0" eb="3">
      <t>ダイイチネン</t>
    </rPh>
    <phoneticPr fontId="2"/>
  </si>
  <si>
    <t>第二年</t>
    <rPh sb="0" eb="1">
      <t>ダイ</t>
    </rPh>
    <rPh sb="1" eb="2">
      <t>ニ</t>
    </rPh>
    <rPh sb="2" eb="3">
      <t>ネン</t>
    </rPh>
    <phoneticPr fontId="2"/>
  </si>
  <si>
    <t>第三年</t>
    <rPh sb="0" eb="1">
      <t>ダイ</t>
    </rPh>
    <rPh sb="1" eb="2">
      <t>サン</t>
    </rPh>
    <rPh sb="2" eb="3">
      <t>ネン</t>
    </rPh>
    <phoneticPr fontId="2"/>
  </si>
  <si>
    <t>合計</t>
    <rPh sb="0" eb="2">
      <t>ゴウケイ</t>
    </rPh>
    <phoneticPr fontId="2"/>
  </si>
  <si>
    <t>Ⅰ．</t>
    <phoneticPr fontId="2"/>
  </si>
  <si>
    <t>人件費</t>
    <rPh sb="0" eb="2">
      <t>ジンケン</t>
    </rPh>
    <rPh sb="2" eb="3">
      <t>ヒ</t>
    </rPh>
    <phoneticPr fontId="2"/>
  </si>
  <si>
    <t>人件費</t>
    <rPh sb="0" eb="3">
      <t>ジンケンヒ</t>
    </rPh>
    <phoneticPr fontId="2"/>
  </si>
  <si>
    <t>Ⅱ．</t>
    <phoneticPr fontId="2"/>
  </si>
  <si>
    <t>機材購入・輸送費</t>
    <phoneticPr fontId="26"/>
  </si>
  <si>
    <t>２．</t>
  </si>
  <si>
    <t>旅費</t>
    <rPh sb="0" eb="2">
      <t>リョヒ</t>
    </rPh>
    <phoneticPr fontId="26"/>
  </si>
  <si>
    <t>３．</t>
    <phoneticPr fontId="26"/>
  </si>
  <si>
    <t>現地活動費</t>
    <rPh sb="0" eb="2">
      <t>ゲンチ</t>
    </rPh>
    <rPh sb="2" eb="4">
      <t>カツドウ</t>
    </rPh>
    <rPh sb="4" eb="5">
      <t>ヒ</t>
    </rPh>
    <phoneticPr fontId="26"/>
  </si>
  <si>
    <t>Ⅳ．</t>
    <phoneticPr fontId="2"/>
  </si>
  <si>
    <t>Ⅴ．</t>
    <phoneticPr fontId="2"/>
  </si>
  <si>
    <t>消費税及び地方消費税の合計金額（小計の10％）</t>
    <phoneticPr fontId="2"/>
  </si>
  <si>
    <t>Ⅵ.</t>
    <phoneticPr fontId="2"/>
  </si>
  <si>
    <t>合　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</si>
</sst>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\-&quot;¥&quot;#,##0"/>
    <numFmt numFmtId="164" formatCode="#,##0_ "/>
    <numFmt numFmtId="165" formatCode="#,##0_);[Red]\(#,##0\)"/>
    <numFmt numFmtId="166" formatCode="#,##0_ ;[Red]\-#,##0\ "/>
    <numFmt numFmtId="167" formatCode="#,##0.00_ ;[Red]\-#,##0.00\ "/>
    <numFmt numFmtId="168" formatCode="#,###"/>
    <numFmt numFmtId="169" formatCode="&quot;¥&quot;#,##0"/>
  </numFmts>
  <fonts count="32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Calibri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8" fontId="18" fillId="6" borderId="48" applyFill="0">
      <alignment horizont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164" fontId="4" fillId="0" borderId="0" xfId="3" applyNumberFormat="1" applyFont="1" applyAlignment="1">
      <alignment horizontal="right" vertical="center"/>
    </xf>
    <xf numFmtId="38" fontId="4" fillId="0" borderId="0" xfId="2" applyFont="1" applyBorder="1" applyAlignment="1" applyProtection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49" fontId="4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horizontal="left" vertical="center"/>
    </xf>
    <xf numFmtId="0" fontId="6" fillId="2" borderId="9" xfId="3" applyFont="1" applyFill="1" applyBorder="1" applyAlignment="1">
      <alignment vertical="center"/>
    </xf>
    <xf numFmtId="164" fontId="4" fillId="3" borderId="0" xfId="3" applyNumberFormat="1" applyFont="1" applyFill="1" applyAlignment="1">
      <alignment vertical="center"/>
    </xf>
    <xf numFmtId="0" fontId="4" fillId="3" borderId="0" xfId="3" applyFont="1" applyFill="1" applyAlignment="1">
      <alignment vertical="center"/>
    </xf>
    <xf numFmtId="0" fontId="4" fillId="3" borderId="0" xfId="0" applyFont="1" applyFill="1">
      <alignment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>
      <alignment vertical="center"/>
    </xf>
    <xf numFmtId="0" fontId="4" fillId="3" borderId="1" xfId="0" applyFont="1" applyFill="1" applyBorder="1" applyProtection="1">
      <alignment vertical="center"/>
      <protection locked="0"/>
    </xf>
    <xf numFmtId="0" fontId="4" fillId="3" borderId="14" xfId="0" applyFont="1" applyFill="1" applyBorder="1" applyProtection="1">
      <alignment vertical="center"/>
      <protection locked="0"/>
    </xf>
    <xf numFmtId="0" fontId="4" fillId="3" borderId="18" xfId="0" applyFont="1" applyFill="1" applyBorder="1" applyProtection="1">
      <alignment vertical="center"/>
      <protection locked="0"/>
    </xf>
    <xf numFmtId="0" fontId="4" fillId="3" borderId="19" xfId="0" applyFont="1" applyFill="1" applyBorder="1" applyProtection="1">
      <alignment vertical="center"/>
      <protection locked="0"/>
    </xf>
    <xf numFmtId="49" fontId="4" fillId="0" borderId="0" xfId="3" quotePrefix="1" applyNumberFormat="1" applyFont="1" applyAlignment="1">
      <alignment horizontal="right" vertical="center"/>
    </xf>
    <xf numFmtId="0" fontId="4" fillId="3" borderId="1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9" xfId="0" applyFont="1" applyFill="1" applyBorder="1">
      <alignment vertical="center"/>
    </xf>
    <xf numFmtId="164" fontId="4" fillId="3" borderId="0" xfId="0" applyNumberFormat="1" applyFont="1" applyFill="1">
      <alignment vertical="center"/>
    </xf>
    <xf numFmtId="0" fontId="4" fillId="3" borderId="0" xfId="0" applyFont="1" applyFill="1" applyProtection="1">
      <alignment vertical="center"/>
      <protection locked="0"/>
    </xf>
    <xf numFmtId="0" fontId="13" fillId="4" borderId="0" xfId="3" applyFont="1" applyFill="1" applyAlignment="1">
      <alignment vertical="center"/>
    </xf>
    <xf numFmtId="49" fontId="4" fillId="3" borderId="0" xfId="3" quotePrefix="1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Alignment="1" applyProtection="1">
      <alignment vertical="center" wrapText="1"/>
      <protection locked="0"/>
    </xf>
    <xf numFmtId="0" fontId="4" fillId="0" borderId="0" xfId="3" applyFont="1" applyAlignment="1" applyProtection="1">
      <alignment vertical="center"/>
      <protection locked="0"/>
    </xf>
    <xf numFmtId="0" fontId="7" fillId="0" borderId="0" xfId="3" applyFont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3" borderId="0" xfId="0" applyFont="1" applyFill="1" applyAlignment="1">
      <alignment horizontal="center" vertical="center"/>
    </xf>
    <xf numFmtId="164" fontId="4" fillId="2" borderId="2" xfId="0" applyNumberFormat="1" applyFont="1" applyFill="1" applyBorder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Alignment="1">
      <alignment horizontal="center"/>
    </xf>
    <xf numFmtId="0" fontId="4" fillId="3" borderId="27" xfId="0" applyFont="1" applyFill="1" applyBorder="1" applyProtection="1">
      <alignment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3" borderId="27" xfId="0" applyFont="1" applyFill="1" applyBorder="1" applyAlignment="1" applyProtection="1">
      <alignment horizontal="right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38" fontId="16" fillId="2" borderId="1" xfId="1" applyFont="1" applyFill="1" applyBorder="1" applyAlignment="1">
      <alignment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4" xfId="1" applyFont="1" applyFill="1" applyBorder="1" applyAlignment="1" applyProtection="1">
      <alignment vertical="center"/>
      <protection locked="0"/>
    </xf>
    <xf numFmtId="164" fontId="14" fillId="2" borderId="6" xfId="0" applyNumberFormat="1" applyFont="1" applyFill="1" applyBorder="1">
      <alignment vertical="center"/>
    </xf>
    <xf numFmtId="164" fontId="6" fillId="2" borderId="6" xfId="0" applyNumberFormat="1" applyFont="1" applyFill="1" applyBorder="1">
      <alignment vertical="center"/>
    </xf>
    <xf numFmtId="0" fontId="8" fillId="0" borderId="0" xfId="3" applyFont="1" applyAlignment="1">
      <alignment vertical="center"/>
    </xf>
    <xf numFmtId="0" fontId="16" fillId="0" borderId="0" xfId="3" applyFont="1" applyAlignment="1">
      <alignment vertical="center" wrapText="1"/>
    </xf>
    <xf numFmtId="0" fontId="16" fillId="0" borderId="0" xfId="3" applyFont="1" applyAlignment="1">
      <alignment vertical="center"/>
    </xf>
    <xf numFmtId="0" fontId="25" fillId="0" borderId="0" xfId="3" applyFont="1" applyAlignment="1">
      <alignment vertical="center" wrapText="1"/>
    </xf>
    <xf numFmtId="0" fontId="8" fillId="0" borderId="0" xfId="3" applyFont="1" applyAlignment="1">
      <alignment horizontal="right" vertical="center"/>
    </xf>
    <xf numFmtId="0" fontId="8" fillId="0" borderId="13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right" vertical="center"/>
    </xf>
    <xf numFmtId="49" fontId="8" fillId="0" borderId="7" xfId="3" applyNumberFormat="1" applyFont="1" applyBorder="1" applyAlignment="1">
      <alignment horizontal="right" vertical="center"/>
    </xf>
    <xf numFmtId="0" fontId="8" fillId="0" borderId="7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10" fillId="0" borderId="0" xfId="3" applyFont="1"/>
    <xf numFmtId="0" fontId="28" fillId="0" borderId="0" xfId="3" applyFont="1"/>
    <xf numFmtId="38" fontId="11" fillId="2" borderId="1" xfId="1" applyFont="1" applyFill="1" applyBorder="1" applyAlignment="1">
      <alignment vertical="center" wrapText="1"/>
    </xf>
    <xf numFmtId="165" fontId="4" fillId="2" borderId="1" xfId="0" applyNumberFormat="1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 wrapText="1"/>
      <protection locked="0"/>
    </xf>
    <xf numFmtId="0" fontId="4" fillId="3" borderId="22" xfId="0" applyFont="1" applyFill="1" applyBorder="1" applyProtection="1">
      <alignment vertical="center"/>
      <protection locked="0"/>
    </xf>
    <xf numFmtId="38" fontId="4" fillId="7" borderId="2" xfId="1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164" fontId="4" fillId="3" borderId="45" xfId="0" applyNumberFormat="1" applyFont="1" applyFill="1" applyBorder="1" applyAlignment="1">
      <alignment horizontal="right" vertical="center"/>
    </xf>
    <xf numFmtId="38" fontId="4" fillId="3" borderId="5" xfId="1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>
      <alignment horizontal="center" vertical="center"/>
    </xf>
    <xf numFmtId="164" fontId="4" fillId="3" borderId="45" xfId="0" applyNumberFormat="1" applyFont="1" applyFill="1" applyBorder="1" applyAlignment="1" applyProtection="1">
      <alignment horizontal="right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38" fontId="4" fillId="0" borderId="5" xfId="1" applyFont="1" applyBorder="1" applyAlignment="1">
      <alignment horizontal="right" vertical="center"/>
    </xf>
    <xf numFmtId="0" fontId="4" fillId="0" borderId="0" xfId="3" applyFont="1"/>
    <xf numFmtId="0" fontId="6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38" fontId="4" fillId="0" borderId="0" xfId="0" applyNumberFormat="1" applyFont="1">
      <alignment vertical="center"/>
    </xf>
    <xf numFmtId="0" fontId="4" fillId="3" borderId="34" xfId="0" applyFont="1" applyFill="1" applyBorder="1" applyAlignment="1">
      <alignment horizontal="center" vertical="center"/>
    </xf>
    <xf numFmtId="164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3" borderId="0" xfId="0" applyFont="1" applyFill="1">
      <alignment vertical="center"/>
    </xf>
    <xf numFmtId="0" fontId="11" fillId="0" borderId="1" xfId="0" applyFont="1" applyBorder="1" applyProtection="1">
      <alignment vertical="center"/>
      <protection locked="0"/>
    </xf>
    <xf numFmtId="165" fontId="11" fillId="0" borderId="1" xfId="0" applyNumberFormat="1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165" fontId="11" fillId="0" borderId="13" xfId="0" applyNumberFormat="1" applyFont="1" applyBorder="1" applyProtection="1">
      <alignment vertical="center"/>
      <protection locked="0"/>
    </xf>
    <xf numFmtId="165" fontId="11" fillId="0" borderId="4" xfId="0" applyNumberFormat="1" applyFont="1" applyBorder="1" applyProtection="1">
      <alignment vertical="center"/>
      <protection locked="0"/>
    </xf>
    <xf numFmtId="38" fontId="0" fillId="2" borderId="1" xfId="1" applyFont="1" applyFill="1" applyBorder="1" applyAlignment="1">
      <alignment vertical="center" wrapText="1"/>
    </xf>
    <xf numFmtId="167" fontId="4" fillId="2" borderId="1" xfId="1" applyNumberFormat="1" applyFont="1" applyFill="1" applyBorder="1" applyProtection="1">
      <alignment vertical="center"/>
    </xf>
    <xf numFmtId="0" fontId="4" fillId="3" borderId="33" xfId="0" applyFont="1" applyFill="1" applyBorder="1" applyAlignment="1">
      <alignment horizontal="center" vertical="center"/>
    </xf>
    <xf numFmtId="0" fontId="11" fillId="0" borderId="10" xfId="0" applyFont="1" applyBorder="1" applyProtection="1">
      <alignment vertical="center"/>
      <protection locked="0"/>
    </xf>
    <xf numFmtId="165" fontId="11" fillId="0" borderId="10" xfId="0" applyNumberFormat="1" applyFont="1" applyBorder="1" applyProtection="1">
      <alignment vertical="center"/>
      <protection locked="0"/>
    </xf>
    <xf numFmtId="0" fontId="11" fillId="0" borderId="25" xfId="0" applyFont="1" applyBorder="1" applyProtection="1">
      <alignment vertical="center"/>
      <protection locked="0"/>
    </xf>
    <xf numFmtId="0" fontId="4" fillId="0" borderId="0" xfId="3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8" fillId="0" borderId="7" xfId="3" applyNumberFormat="1" applyFont="1" applyBorder="1" applyAlignment="1">
      <alignment horizontal="left" vertical="center"/>
    </xf>
    <xf numFmtId="0" fontId="29" fillId="0" borderId="0" xfId="88" applyAlignment="1" applyProtection="1">
      <alignment vertical="center"/>
    </xf>
    <xf numFmtId="49" fontId="27" fillId="0" borderId="5" xfId="3" applyNumberFormat="1" applyFont="1" applyBorder="1" applyAlignment="1">
      <alignment vertical="center"/>
    </xf>
    <xf numFmtId="0" fontId="27" fillId="0" borderId="5" xfId="3" applyFont="1" applyBorder="1" applyAlignment="1">
      <alignment vertical="center"/>
    </xf>
    <xf numFmtId="0" fontId="27" fillId="0" borderId="24" xfId="3" applyFont="1" applyBorder="1" applyAlignment="1">
      <alignment horizontal="left" vertical="center" wrapText="1"/>
    </xf>
    <xf numFmtId="0" fontId="11" fillId="0" borderId="4" xfId="0" applyFont="1" applyBorder="1" applyProtection="1">
      <alignment vertical="center"/>
      <protection locked="0"/>
    </xf>
    <xf numFmtId="0" fontId="30" fillId="0" borderId="0" xfId="3" applyFont="1"/>
    <xf numFmtId="0" fontId="30" fillId="0" borderId="0" xfId="3" applyFont="1" applyAlignment="1">
      <alignment horizontal="right"/>
    </xf>
    <xf numFmtId="0" fontId="30" fillId="0" borderId="0" xfId="3" applyFont="1" applyAlignment="1">
      <alignment horizontal="left"/>
    </xf>
    <xf numFmtId="0" fontId="31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9" fillId="0" borderId="0" xfId="3" applyFont="1"/>
    <xf numFmtId="0" fontId="4" fillId="0" borderId="0" xfId="3" applyFont="1" applyAlignment="1">
      <alignment horizontal="right"/>
    </xf>
    <xf numFmtId="165" fontId="0" fillId="0" borderId="1" xfId="0" applyNumberFormat="1" applyBorder="1" applyProtection="1">
      <alignment vertical="center"/>
      <protection locked="0"/>
    </xf>
    <xf numFmtId="0" fontId="11" fillId="0" borderId="3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38" fontId="4" fillId="0" borderId="0" xfId="1" applyFont="1" applyFill="1" applyBorder="1" applyProtection="1">
      <alignment vertical="center"/>
    </xf>
    <xf numFmtId="0" fontId="12" fillId="4" borderId="0" xfId="0" applyFont="1" applyFill="1">
      <alignment vertical="center"/>
    </xf>
    <xf numFmtId="0" fontId="12" fillId="0" borderId="0" xfId="0" applyFont="1">
      <alignment vertical="center"/>
    </xf>
    <xf numFmtId="0" fontId="0" fillId="0" borderId="4" xfId="0" applyBorder="1" applyProtection="1">
      <alignment vertical="center"/>
      <protection locked="0"/>
    </xf>
    <xf numFmtId="0" fontId="11" fillId="0" borderId="5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  <xf numFmtId="168" fontId="4" fillId="2" borderId="5" xfId="0" applyNumberFormat="1" applyFont="1" applyFill="1" applyBorder="1" applyAlignment="1">
      <alignment horizontal="right" vertical="center"/>
    </xf>
    <xf numFmtId="168" fontId="4" fillId="2" borderId="43" xfId="0" applyNumberFormat="1" applyFont="1" applyFill="1" applyBorder="1" applyAlignment="1">
      <alignment horizontal="right" vertical="center"/>
    </xf>
    <xf numFmtId="168" fontId="4" fillId="2" borderId="43" xfId="0" applyNumberFormat="1" applyFont="1" applyFill="1" applyBorder="1" applyAlignment="1" applyProtection="1">
      <alignment horizontal="right" vertical="center"/>
      <protection locked="0"/>
    </xf>
    <xf numFmtId="168" fontId="14" fillId="2" borderId="3" xfId="1" applyNumberFormat="1" applyFont="1" applyFill="1" applyBorder="1" applyAlignment="1">
      <alignment horizontal="right" vertical="center"/>
    </xf>
    <xf numFmtId="168" fontId="4" fillId="2" borderId="15" xfId="0" applyNumberFormat="1" applyFont="1" applyFill="1" applyBorder="1" applyAlignment="1">
      <alignment horizontal="right" vertical="center"/>
    </xf>
    <xf numFmtId="168" fontId="4" fillId="2" borderId="1" xfId="0" applyNumberFormat="1" applyFont="1" applyFill="1" applyBorder="1">
      <alignment vertical="center"/>
    </xf>
    <xf numFmtId="168" fontId="4" fillId="2" borderId="4" xfId="0" applyNumberFormat="1" applyFont="1" applyFill="1" applyBorder="1">
      <alignment vertical="center"/>
    </xf>
    <xf numFmtId="168" fontId="4" fillId="2" borderId="16" xfId="0" applyNumberFormat="1" applyFont="1" applyFill="1" applyBorder="1" applyAlignment="1">
      <alignment horizontal="right" vertical="center"/>
    </xf>
    <xf numFmtId="168" fontId="4" fillId="2" borderId="17" xfId="0" applyNumberFormat="1" applyFont="1" applyFill="1" applyBorder="1" applyAlignment="1">
      <alignment horizontal="right" vertical="center"/>
    </xf>
    <xf numFmtId="168" fontId="4" fillId="3" borderId="0" xfId="0" applyNumberFormat="1" applyFont="1" applyFill="1" applyAlignment="1">
      <alignment horizontal="right" vertical="center"/>
    </xf>
    <xf numFmtId="168" fontId="4" fillId="3" borderId="0" xfId="0" applyNumberFormat="1" applyFont="1" applyFill="1">
      <alignment vertical="center"/>
    </xf>
    <xf numFmtId="168" fontId="4" fillId="0" borderId="10" xfId="0" applyNumberFormat="1" applyFont="1" applyBorder="1" applyAlignment="1">
      <alignment horizontal="center" vertical="center"/>
    </xf>
    <xf numFmtId="168" fontId="6" fillId="2" borderId="2" xfId="0" applyNumberFormat="1" applyFont="1" applyFill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168" fontId="27" fillId="2" borderId="1" xfId="3" applyNumberFormat="1" applyFont="1" applyFill="1" applyBorder="1" applyAlignment="1">
      <alignment vertical="center"/>
    </xf>
    <xf numFmtId="168" fontId="8" fillId="3" borderId="1" xfId="3" applyNumberFormat="1" applyFont="1" applyFill="1" applyBorder="1" applyAlignment="1" applyProtection="1">
      <alignment vertical="center"/>
      <protection locked="0"/>
    </xf>
    <xf numFmtId="168" fontId="8" fillId="0" borderId="1" xfId="3" applyNumberFormat="1" applyFont="1" applyBorder="1" applyAlignment="1" applyProtection="1">
      <alignment vertical="center"/>
      <protection locked="0"/>
    </xf>
    <xf numFmtId="168" fontId="27" fillId="2" borderId="13" xfId="3" applyNumberFormat="1" applyFont="1" applyFill="1" applyBorder="1" applyAlignment="1">
      <alignment vertical="center"/>
    </xf>
    <xf numFmtId="168" fontId="6" fillId="2" borderId="6" xfId="3" applyNumberFormat="1" applyFont="1" applyFill="1" applyBorder="1"/>
    <xf numFmtId="168" fontId="4" fillId="2" borderId="2" xfId="3" applyNumberFormat="1" applyFont="1" applyFill="1" applyBorder="1"/>
    <xf numFmtId="168" fontId="4" fillId="2" borderId="7" xfId="3" applyNumberFormat="1" applyFont="1" applyFill="1" applyBorder="1"/>
    <xf numFmtId="168" fontId="6" fillId="2" borderId="8" xfId="3" applyNumberFormat="1" applyFont="1" applyFill="1" applyBorder="1"/>
    <xf numFmtId="168" fontId="6" fillId="2" borderId="9" xfId="3" applyNumberFormat="1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167" fontId="4" fillId="0" borderId="0" xfId="1" applyNumberFormat="1" applyFont="1" applyFill="1" applyBorder="1" applyProtection="1">
      <alignment vertical="center"/>
    </xf>
    <xf numFmtId="6" fontId="0" fillId="2" borderId="1" xfId="1" applyNumberFormat="1" applyFont="1" applyFill="1" applyBorder="1" applyAlignment="1">
      <alignment vertical="center" wrapText="1"/>
    </xf>
    <xf numFmtId="6" fontId="0" fillId="2" borderId="1" xfId="1" applyNumberFormat="1" applyFont="1" applyFill="1" applyBorder="1" applyProtection="1">
      <alignment vertical="center"/>
    </xf>
    <xf numFmtId="6" fontId="4" fillId="2" borderId="1" xfId="1" applyNumberFormat="1" applyFont="1" applyFill="1" applyBorder="1" applyProtection="1">
      <alignment vertical="center"/>
    </xf>
    <xf numFmtId="6" fontId="4" fillId="2" borderId="1" xfId="2" applyNumberFormat="1" applyFont="1" applyFill="1" applyBorder="1" applyAlignment="1" applyProtection="1">
      <alignment horizontal="right" vertical="center"/>
    </xf>
    <xf numFmtId="169" fontId="4" fillId="5" borderId="5" xfId="3" applyNumberFormat="1" applyFont="1" applyFill="1" applyBorder="1" applyAlignment="1" applyProtection="1">
      <alignment horizontal="center" vertical="center"/>
      <protection locked="0"/>
    </xf>
    <xf numFmtId="6" fontId="4" fillId="2" borderId="39" xfId="2" applyNumberFormat="1" applyFont="1" applyFill="1" applyBorder="1" applyAlignment="1" applyProtection="1">
      <alignment horizontal="right" vertical="center"/>
    </xf>
    <xf numFmtId="166" fontId="4" fillId="0" borderId="3" xfId="3" applyNumberFormat="1" applyFont="1" applyBorder="1" applyAlignment="1">
      <alignment vertical="center"/>
    </xf>
    <xf numFmtId="164" fontId="6" fillId="0" borderId="0" xfId="0" applyNumberFormat="1" applyFont="1">
      <alignment vertical="center"/>
    </xf>
    <xf numFmtId="0" fontId="4" fillId="0" borderId="0" xfId="3" applyFont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9" fontId="4" fillId="2" borderId="3" xfId="2" applyNumberFormat="1" applyFont="1" applyFill="1" applyBorder="1" applyAlignment="1" applyProtection="1">
      <alignment vertical="center"/>
    </xf>
    <xf numFmtId="169" fontId="14" fillId="2" borderId="3" xfId="1" applyNumberFormat="1" applyFont="1" applyFill="1" applyBorder="1" applyAlignment="1">
      <alignment horizontal="right" vertical="center"/>
    </xf>
    <xf numFmtId="169" fontId="11" fillId="2" borderId="1" xfId="0" applyNumberFormat="1" applyFont="1" applyFill="1" applyBorder="1">
      <alignment vertical="center"/>
    </xf>
    <xf numFmtId="169" fontId="11" fillId="2" borderId="13" xfId="0" applyNumberFormat="1" applyFont="1" applyFill="1" applyBorder="1">
      <alignment vertical="center"/>
    </xf>
    <xf numFmtId="169" fontId="11" fillId="2" borderId="17" xfId="0" applyNumberFormat="1" applyFont="1" applyFill="1" applyBorder="1">
      <alignment vertical="center"/>
    </xf>
    <xf numFmtId="169" fontId="11" fillId="2" borderId="10" xfId="0" applyNumberFormat="1" applyFont="1" applyFill="1" applyBorder="1">
      <alignment vertical="center"/>
    </xf>
    <xf numFmtId="169" fontId="11" fillId="2" borderId="4" xfId="0" applyNumberFormat="1" applyFont="1" applyFill="1" applyBorder="1">
      <alignment vertical="center"/>
    </xf>
    <xf numFmtId="169" fontId="11" fillId="2" borderId="3" xfId="0" applyNumberFormat="1" applyFont="1" applyFill="1" applyBorder="1">
      <alignment vertical="center"/>
    </xf>
    <xf numFmtId="0" fontId="27" fillId="0" borderId="40" xfId="3" applyFont="1" applyBorder="1" applyAlignment="1">
      <alignment vertical="center"/>
    </xf>
    <xf numFmtId="0" fontId="27" fillId="0" borderId="24" xfId="3" applyFont="1" applyBorder="1" applyAlignment="1">
      <alignment horizontal="left" vertical="center"/>
    </xf>
    <xf numFmtId="0" fontId="27" fillId="0" borderId="53" xfId="3" applyFont="1" applyBorder="1" applyAlignment="1">
      <alignment vertical="center" wrapText="1"/>
    </xf>
    <xf numFmtId="168" fontId="27" fillId="2" borderId="55" xfId="3" applyNumberFormat="1" applyFont="1" applyFill="1" applyBorder="1" applyAlignment="1">
      <alignment vertical="center"/>
    </xf>
    <xf numFmtId="168" fontId="27" fillId="2" borderId="53" xfId="3" applyNumberFormat="1" applyFont="1" applyFill="1" applyBorder="1" applyAlignment="1">
      <alignment vertical="center"/>
    </xf>
    <xf numFmtId="168" fontId="27" fillId="2" borderId="3" xfId="3" applyNumberFormat="1" applyFont="1" applyFill="1" applyBorder="1" applyAlignment="1">
      <alignment vertical="center"/>
    </xf>
    <xf numFmtId="168" fontId="4" fillId="2" borderId="0" xfId="3" applyNumberFormat="1" applyFont="1" applyFill="1"/>
    <xf numFmtId="49" fontId="6" fillId="0" borderId="0" xfId="3" quotePrefix="1" applyNumberFormat="1" applyFont="1" applyAlignment="1">
      <alignment vertical="center"/>
    </xf>
    <xf numFmtId="38" fontId="6" fillId="2" borderId="6" xfId="0" applyNumberFormat="1" applyFont="1" applyFill="1" applyBorder="1">
      <alignment vertical="center"/>
    </xf>
    <xf numFmtId="0" fontId="4" fillId="0" borderId="29" xfId="0" applyFont="1" applyBorder="1" applyAlignment="1">
      <alignment vertical="center" textRotation="255" wrapText="1"/>
    </xf>
    <xf numFmtId="0" fontId="4" fillId="0" borderId="37" xfId="0" applyFont="1" applyBorder="1" applyAlignment="1">
      <alignment horizontal="center" vertical="center" textRotation="255" wrapText="1"/>
    </xf>
    <xf numFmtId="0" fontId="6" fillId="3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3" applyFont="1" applyAlignment="1" applyProtection="1">
      <alignment horizontal="right" vertical="center"/>
      <protection locked="0"/>
    </xf>
    <xf numFmtId="0" fontId="6" fillId="0" borderId="0" xfId="3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7" fillId="0" borderId="0" xfId="3" applyFont="1" applyAlignment="1">
      <alignment horizontal="right" vertical="center"/>
    </xf>
    <xf numFmtId="169" fontId="4" fillId="2" borderId="5" xfId="3" applyNumberFormat="1" applyFont="1" applyFill="1" applyBorder="1" applyAlignment="1" applyProtection="1">
      <alignment horizontal="center" vertical="center"/>
      <protection locked="0"/>
    </xf>
    <xf numFmtId="49" fontId="8" fillId="0" borderId="0" xfId="3" applyNumberFormat="1" applyFont="1" applyAlignment="1">
      <alignment horizontal="right" vertical="center"/>
    </xf>
    <xf numFmtId="49" fontId="8" fillId="0" borderId="0" xfId="3" applyNumberFormat="1" applyFont="1" applyAlignment="1">
      <alignment horizontal="left" vertical="center"/>
    </xf>
    <xf numFmtId="0" fontId="27" fillId="0" borderId="7" xfId="3" applyFont="1" applyBorder="1" applyAlignment="1">
      <alignment vertical="center"/>
    </xf>
    <xf numFmtId="49" fontId="27" fillId="0" borderId="7" xfId="3" quotePrefix="1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168" fontId="8" fillId="2" borderId="1" xfId="3" applyNumberFormat="1" applyFont="1" applyFill="1" applyBorder="1" applyAlignment="1" applyProtection="1">
      <alignment vertical="center"/>
      <protection locked="0"/>
    </xf>
    <xf numFmtId="0" fontId="4" fillId="0" borderId="0" xfId="3" applyFont="1" applyAlignment="1">
      <alignment horizontal="center"/>
    </xf>
    <xf numFmtId="0" fontId="30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5" borderId="0" xfId="3" applyFont="1" applyFill="1" applyAlignment="1">
      <alignment horizontal="center" vertical="center"/>
    </xf>
    <xf numFmtId="0" fontId="6" fillId="5" borderId="0" xfId="3" applyFont="1" applyFill="1" applyAlignment="1">
      <alignment horizontal="center" vertical="center" wrapText="1"/>
    </xf>
    <xf numFmtId="0" fontId="4" fillId="9" borderId="0" xfId="3" applyFont="1" applyFill="1" applyAlignment="1" applyProtection="1">
      <alignment horizontal="center" vertical="center"/>
      <protection locked="0"/>
    </xf>
    <xf numFmtId="0" fontId="6" fillId="8" borderId="0" xfId="3" applyFont="1" applyFill="1" applyAlignment="1">
      <alignment horizontal="center" vertical="center"/>
    </xf>
    <xf numFmtId="38" fontId="6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0" fontId="4" fillId="0" borderId="3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9" xfId="0" applyBorder="1" applyAlignment="1">
      <alignment horizontal="center" vertical="center" wrapText="1" readingOrder="1"/>
    </xf>
    <xf numFmtId="0" fontId="11" fillId="0" borderId="30" xfId="0" applyFont="1" applyBorder="1" applyAlignment="1">
      <alignment horizontal="center" vertical="center" wrapText="1" readingOrder="1"/>
    </xf>
    <xf numFmtId="0" fontId="11" fillId="0" borderId="51" xfId="0" applyFont="1" applyBorder="1" applyAlignment="1">
      <alignment horizontal="center" vertical="center" wrapText="1" readingOrder="1"/>
    </xf>
    <xf numFmtId="0" fontId="11" fillId="0" borderId="1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 readingOrder="1"/>
    </xf>
    <xf numFmtId="0" fontId="11" fillId="0" borderId="30" xfId="0" applyFont="1" applyBorder="1" applyAlignment="1">
      <alignment horizontal="center" vertical="center" readingOrder="1"/>
    </xf>
    <xf numFmtId="0" fontId="11" fillId="0" borderId="51" xfId="0" applyFont="1" applyBorder="1" applyAlignment="1">
      <alignment horizontal="center" vertical="center" readingOrder="1"/>
    </xf>
    <xf numFmtId="0" fontId="11" fillId="0" borderId="3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0" fontId="16" fillId="0" borderId="0" xfId="3" applyFont="1" applyAlignment="1">
      <alignment horizontal="right" vertical="center"/>
    </xf>
    <xf numFmtId="0" fontId="8" fillId="0" borderId="5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27" fillId="0" borderId="7" xfId="3" applyFont="1" applyBorder="1" applyAlignment="1">
      <alignment horizontal="left" vertical="center"/>
    </xf>
    <xf numFmtId="0" fontId="27" fillId="0" borderId="15" xfId="3" applyFont="1" applyBorder="1" applyAlignment="1">
      <alignment horizontal="left" vertical="center"/>
    </xf>
    <xf numFmtId="0" fontId="16" fillId="2" borderId="2" xfId="3" applyFont="1" applyFill="1" applyBorder="1" applyAlignment="1" applyProtection="1">
      <alignment horizontal="left" vertical="center"/>
      <protection locked="0"/>
    </xf>
    <xf numFmtId="0" fontId="16" fillId="2" borderId="7" xfId="3" applyFont="1" applyFill="1" applyBorder="1" applyAlignment="1" applyProtection="1">
      <alignment horizontal="left" vertical="center"/>
      <protection locked="0"/>
    </xf>
    <xf numFmtId="0" fontId="27" fillId="0" borderId="54" xfId="3" applyFont="1" applyBorder="1" applyAlignment="1">
      <alignment horizontal="left" vertical="center" wrapText="1"/>
    </xf>
    <xf numFmtId="0" fontId="8" fillId="0" borderId="0" xfId="3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3" applyFont="1" applyAlignment="1">
      <alignment horizontal="left" vertical="top" wrapText="1"/>
    </xf>
    <xf numFmtId="0" fontId="8" fillId="0" borderId="7" xfId="3" applyFont="1" applyBorder="1" applyAlignment="1">
      <alignment horizontal="left" vertical="center"/>
    </xf>
    <xf numFmtId="0" fontId="27" fillId="0" borderId="7" xfId="3" applyFont="1" applyBorder="1" applyAlignment="1">
      <alignment horizontal="left" vertical="center" wrapText="1"/>
    </xf>
    <xf numFmtId="49" fontId="8" fillId="0" borderId="7" xfId="3" applyNumberFormat="1" applyFont="1" applyBorder="1" applyAlignment="1">
      <alignment horizontal="left" vertical="center"/>
    </xf>
  </cellXfs>
  <cellStyles count="89">
    <cellStyle name="スタイル 1" xfId="7" xr:uid="{00000000-0005-0000-0000-000000000000}"/>
    <cellStyle name="ハイパーリンク" xfId="88" builtinId="8"/>
    <cellStyle name="ハイパーリンク 10" xfId="8" xr:uid="{00000000-0005-0000-0000-000002000000}"/>
    <cellStyle name="ハイパーリンク 11" xfId="9" xr:uid="{00000000-0005-0000-0000-000003000000}"/>
    <cellStyle name="ハイパーリンク 12" xfId="10" xr:uid="{00000000-0005-0000-0000-000004000000}"/>
    <cellStyle name="ハイパーリンク 13" xfId="11" xr:uid="{00000000-0005-0000-0000-000005000000}"/>
    <cellStyle name="ハイパーリンク 14" xfId="12" xr:uid="{00000000-0005-0000-0000-000006000000}"/>
    <cellStyle name="ハイパーリンク 15" xfId="13" xr:uid="{00000000-0005-0000-0000-000007000000}"/>
    <cellStyle name="ハイパーリンク 16" xfId="14" xr:uid="{00000000-0005-0000-0000-000008000000}"/>
    <cellStyle name="ハイパーリンク 17" xfId="15" xr:uid="{00000000-0005-0000-0000-000009000000}"/>
    <cellStyle name="ハイパーリンク 18" xfId="16" xr:uid="{00000000-0005-0000-0000-00000A000000}"/>
    <cellStyle name="ハイパーリンク 19" xfId="17" xr:uid="{00000000-0005-0000-0000-00000B000000}"/>
    <cellStyle name="ハイパーリンク 2" xfId="18" xr:uid="{00000000-0005-0000-0000-00000C000000}"/>
    <cellStyle name="ハイパーリンク 20" xfId="19" xr:uid="{00000000-0005-0000-0000-00000D000000}"/>
    <cellStyle name="ハイパーリンク 21" xfId="20" xr:uid="{00000000-0005-0000-0000-00000E000000}"/>
    <cellStyle name="ハイパーリンク 22" xfId="21" xr:uid="{00000000-0005-0000-0000-00000F000000}"/>
    <cellStyle name="ハイパーリンク 23" xfId="22" xr:uid="{00000000-0005-0000-0000-000010000000}"/>
    <cellStyle name="ハイパーリンク 24" xfId="23" xr:uid="{00000000-0005-0000-0000-000011000000}"/>
    <cellStyle name="ハイパーリンク 25" xfId="24" xr:uid="{00000000-0005-0000-0000-000012000000}"/>
    <cellStyle name="ハイパーリンク 26" xfId="25" xr:uid="{00000000-0005-0000-0000-000013000000}"/>
    <cellStyle name="ハイパーリンク 27" xfId="26" xr:uid="{00000000-0005-0000-0000-000014000000}"/>
    <cellStyle name="ハイパーリンク 28" xfId="27" xr:uid="{00000000-0005-0000-0000-000015000000}"/>
    <cellStyle name="ハイパーリンク 29" xfId="28" xr:uid="{00000000-0005-0000-0000-000016000000}"/>
    <cellStyle name="ハイパーリンク 3" xfId="29" xr:uid="{00000000-0005-0000-0000-000017000000}"/>
    <cellStyle name="ハイパーリンク 30" xfId="30" xr:uid="{00000000-0005-0000-0000-000018000000}"/>
    <cellStyle name="ハイパーリンク 31" xfId="31" xr:uid="{00000000-0005-0000-0000-000019000000}"/>
    <cellStyle name="ハイパーリンク 32" xfId="32" xr:uid="{00000000-0005-0000-0000-00001A000000}"/>
    <cellStyle name="ハイパーリンク 33" xfId="33" xr:uid="{00000000-0005-0000-0000-00001B000000}"/>
    <cellStyle name="ハイパーリンク 34" xfId="34" xr:uid="{00000000-0005-0000-0000-00001C000000}"/>
    <cellStyle name="ハイパーリンク 35" xfId="35" xr:uid="{00000000-0005-0000-0000-00001D000000}"/>
    <cellStyle name="ハイパーリンク 36" xfId="36" xr:uid="{00000000-0005-0000-0000-00001E000000}"/>
    <cellStyle name="ハイパーリンク 37" xfId="37" xr:uid="{00000000-0005-0000-0000-00001F000000}"/>
    <cellStyle name="ハイパーリンク 38" xfId="38" xr:uid="{00000000-0005-0000-0000-000020000000}"/>
    <cellStyle name="ハイパーリンク 39" xfId="39" xr:uid="{00000000-0005-0000-0000-000021000000}"/>
    <cellStyle name="ハイパーリンク 4" xfId="40" xr:uid="{00000000-0005-0000-0000-000022000000}"/>
    <cellStyle name="ハイパーリンク 5" xfId="41" xr:uid="{00000000-0005-0000-0000-000023000000}"/>
    <cellStyle name="ハイパーリンク 6" xfId="42" xr:uid="{00000000-0005-0000-0000-000024000000}"/>
    <cellStyle name="ハイパーリンク 7" xfId="43" xr:uid="{00000000-0005-0000-0000-000025000000}"/>
    <cellStyle name="ハイパーリンク 8" xfId="44" xr:uid="{00000000-0005-0000-0000-000026000000}"/>
    <cellStyle name="ハイパーリンク 9" xfId="45" xr:uid="{00000000-0005-0000-0000-000027000000}"/>
    <cellStyle name="桁区切り" xfId="1" builtinId="6"/>
    <cellStyle name="桁区切り 2" xfId="2" xr:uid="{00000000-0005-0000-0000-000029000000}"/>
    <cellStyle name="桁区切り 2 2" xfId="46" xr:uid="{00000000-0005-0000-0000-00002A000000}"/>
    <cellStyle name="桁区切り 3" xfId="47" xr:uid="{00000000-0005-0000-0000-00002B000000}"/>
    <cellStyle name="桁区切り 4" xfId="87" xr:uid="{00000000-0005-0000-0000-00002C000000}"/>
    <cellStyle name="標準" xfId="0" builtinId="0"/>
    <cellStyle name="標準 2" xfId="3" xr:uid="{00000000-0005-0000-0000-00002E000000}"/>
    <cellStyle name="標準 3" xfId="4" xr:uid="{00000000-0005-0000-0000-00002F000000}"/>
    <cellStyle name="標準 4" xfId="5" xr:uid="{00000000-0005-0000-0000-000030000000}"/>
    <cellStyle name="標準 4 2" xfId="6" xr:uid="{00000000-0005-0000-0000-000031000000}"/>
    <cellStyle name="標準 5" xfId="48" xr:uid="{00000000-0005-0000-0000-000032000000}"/>
    <cellStyle name="表示済みのハイパーリンク 10" xfId="49" xr:uid="{00000000-0005-0000-0000-000033000000}"/>
    <cellStyle name="表示済みのハイパーリンク 11" xfId="50" xr:uid="{00000000-0005-0000-0000-000034000000}"/>
    <cellStyle name="表示済みのハイパーリンク 12" xfId="51" xr:uid="{00000000-0005-0000-0000-000035000000}"/>
    <cellStyle name="表示済みのハイパーリンク 13" xfId="52" xr:uid="{00000000-0005-0000-0000-000036000000}"/>
    <cellStyle name="表示済みのハイパーリンク 14" xfId="53" xr:uid="{00000000-0005-0000-0000-000037000000}"/>
    <cellStyle name="表示済みのハイパーリンク 15" xfId="54" xr:uid="{00000000-0005-0000-0000-000038000000}"/>
    <cellStyle name="表示済みのハイパーリンク 16" xfId="55" xr:uid="{00000000-0005-0000-0000-000039000000}"/>
    <cellStyle name="表示済みのハイパーリンク 17" xfId="56" xr:uid="{00000000-0005-0000-0000-00003A000000}"/>
    <cellStyle name="表示済みのハイパーリンク 18" xfId="57" xr:uid="{00000000-0005-0000-0000-00003B000000}"/>
    <cellStyle name="表示済みのハイパーリンク 19" xfId="58" xr:uid="{00000000-0005-0000-0000-00003C000000}"/>
    <cellStyle name="表示済みのハイパーリンク 2" xfId="59" xr:uid="{00000000-0005-0000-0000-00003D000000}"/>
    <cellStyle name="表示済みのハイパーリンク 20" xfId="60" xr:uid="{00000000-0005-0000-0000-00003E000000}"/>
    <cellStyle name="表示済みのハイパーリンク 21" xfId="61" xr:uid="{00000000-0005-0000-0000-00003F000000}"/>
    <cellStyle name="表示済みのハイパーリンク 22" xfId="62" xr:uid="{00000000-0005-0000-0000-000040000000}"/>
    <cellStyle name="表示済みのハイパーリンク 23" xfId="63" xr:uid="{00000000-0005-0000-0000-000041000000}"/>
    <cellStyle name="表示済みのハイパーリンク 24" xfId="64" xr:uid="{00000000-0005-0000-0000-000042000000}"/>
    <cellStyle name="表示済みのハイパーリンク 25" xfId="65" xr:uid="{00000000-0005-0000-0000-000043000000}"/>
    <cellStyle name="表示済みのハイパーリンク 26" xfId="66" xr:uid="{00000000-0005-0000-0000-000044000000}"/>
    <cellStyle name="表示済みのハイパーリンク 27" xfId="67" xr:uid="{00000000-0005-0000-0000-000045000000}"/>
    <cellStyle name="表示済みのハイパーリンク 28" xfId="68" xr:uid="{00000000-0005-0000-0000-000046000000}"/>
    <cellStyle name="表示済みのハイパーリンク 29" xfId="69" xr:uid="{00000000-0005-0000-0000-000047000000}"/>
    <cellStyle name="表示済みのハイパーリンク 3" xfId="70" xr:uid="{00000000-0005-0000-0000-000048000000}"/>
    <cellStyle name="表示済みのハイパーリンク 30" xfId="71" xr:uid="{00000000-0005-0000-0000-000049000000}"/>
    <cellStyle name="表示済みのハイパーリンク 31" xfId="72" xr:uid="{00000000-0005-0000-0000-00004A000000}"/>
    <cellStyle name="表示済みのハイパーリンク 32" xfId="73" xr:uid="{00000000-0005-0000-0000-00004B000000}"/>
    <cellStyle name="表示済みのハイパーリンク 33" xfId="74" xr:uid="{00000000-0005-0000-0000-00004C000000}"/>
    <cellStyle name="表示済みのハイパーリンク 34" xfId="75" xr:uid="{00000000-0005-0000-0000-00004D000000}"/>
    <cellStyle name="表示済みのハイパーリンク 35" xfId="76" xr:uid="{00000000-0005-0000-0000-00004E000000}"/>
    <cellStyle name="表示済みのハイパーリンク 36" xfId="77" xr:uid="{00000000-0005-0000-0000-00004F000000}"/>
    <cellStyle name="表示済みのハイパーリンク 37" xfId="78" xr:uid="{00000000-0005-0000-0000-000050000000}"/>
    <cellStyle name="表示済みのハイパーリンク 38" xfId="79" xr:uid="{00000000-0005-0000-0000-000051000000}"/>
    <cellStyle name="表示済みのハイパーリンク 39" xfId="80" xr:uid="{00000000-0005-0000-0000-000052000000}"/>
    <cellStyle name="表示済みのハイパーリンク 4" xfId="81" xr:uid="{00000000-0005-0000-0000-000053000000}"/>
    <cellStyle name="表示済みのハイパーリンク 5" xfId="82" xr:uid="{00000000-0005-0000-0000-000054000000}"/>
    <cellStyle name="表示済みのハイパーリンク 6" xfId="83" xr:uid="{00000000-0005-0000-0000-000055000000}"/>
    <cellStyle name="表示済みのハイパーリンク 7" xfId="84" xr:uid="{00000000-0005-0000-0000-000056000000}"/>
    <cellStyle name="表示済みのハイパーリンク 8" xfId="85" xr:uid="{00000000-0005-0000-0000-000057000000}"/>
    <cellStyle name="表示済みのハイパーリンク 9" xfId="86" xr:uid="{00000000-0005-0000-0000-000058000000}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4"/>
  <cols>
    <col min="1" max="2" width="9" style="71"/>
    <col min="3" max="3" width="13.33203125" style="71" customWidth="1"/>
    <col min="4" max="6" width="9" style="71"/>
    <col min="7" max="7" width="8.33203125" style="71" customWidth="1"/>
    <col min="8" max="8" width="13.25" style="71" customWidth="1"/>
    <col min="9" max="9" width="11.08203125" style="71" customWidth="1"/>
    <col min="10" max="262" width="9" style="71"/>
    <col min="263" max="263" width="8.33203125" style="71" customWidth="1"/>
    <col min="264" max="264" width="16" style="71" customWidth="1"/>
    <col min="265" max="518" width="9" style="71"/>
    <col min="519" max="519" width="8.33203125" style="71" customWidth="1"/>
    <col min="520" max="520" width="16" style="71" customWidth="1"/>
    <col min="521" max="774" width="9" style="71"/>
    <col min="775" max="775" width="8.33203125" style="71" customWidth="1"/>
    <col min="776" max="776" width="16" style="71" customWidth="1"/>
    <col min="777" max="1030" width="9" style="71"/>
    <col min="1031" max="1031" width="8.33203125" style="71" customWidth="1"/>
    <col min="1032" max="1032" width="16" style="71" customWidth="1"/>
    <col min="1033" max="1286" width="9" style="71"/>
    <col min="1287" max="1287" width="8.33203125" style="71" customWidth="1"/>
    <col min="1288" max="1288" width="16" style="71" customWidth="1"/>
    <col min="1289" max="1542" width="9" style="71"/>
    <col min="1543" max="1543" width="8.33203125" style="71" customWidth="1"/>
    <col min="1544" max="1544" width="16" style="71" customWidth="1"/>
    <col min="1545" max="1798" width="9" style="71"/>
    <col min="1799" max="1799" width="8.33203125" style="71" customWidth="1"/>
    <col min="1800" max="1800" width="16" style="71" customWidth="1"/>
    <col min="1801" max="2054" width="9" style="71"/>
    <col min="2055" max="2055" width="8.33203125" style="71" customWidth="1"/>
    <col min="2056" max="2056" width="16" style="71" customWidth="1"/>
    <col min="2057" max="2310" width="9" style="71"/>
    <col min="2311" max="2311" width="8.33203125" style="71" customWidth="1"/>
    <col min="2312" max="2312" width="16" style="71" customWidth="1"/>
    <col min="2313" max="2566" width="9" style="71"/>
    <col min="2567" max="2567" width="8.33203125" style="71" customWidth="1"/>
    <col min="2568" max="2568" width="16" style="71" customWidth="1"/>
    <col min="2569" max="2822" width="9" style="71"/>
    <col min="2823" max="2823" width="8.33203125" style="71" customWidth="1"/>
    <col min="2824" max="2824" width="16" style="71" customWidth="1"/>
    <col min="2825" max="3078" width="9" style="71"/>
    <col min="3079" max="3079" width="8.33203125" style="71" customWidth="1"/>
    <col min="3080" max="3080" width="16" style="71" customWidth="1"/>
    <col min="3081" max="3334" width="9" style="71"/>
    <col min="3335" max="3335" width="8.33203125" style="71" customWidth="1"/>
    <col min="3336" max="3336" width="16" style="71" customWidth="1"/>
    <col min="3337" max="3590" width="9" style="71"/>
    <col min="3591" max="3591" width="8.33203125" style="71" customWidth="1"/>
    <col min="3592" max="3592" width="16" style="71" customWidth="1"/>
    <col min="3593" max="3846" width="9" style="71"/>
    <col min="3847" max="3847" width="8.33203125" style="71" customWidth="1"/>
    <col min="3848" max="3848" width="16" style="71" customWidth="1"/>
    <col min="3849" max="4102" width="9" style="71"/>
    <col min="4103" max="4103" width="8.33203125" style="71" customWidth="1"/>
    <col min="4104" max="4104" width="16" style="71" customWidth="1"/>
    <col min="4105" max="4358" width="9" style="71"/>
    <col min="4359" max="4359" width="8.33203125" style="71" customWidth="1"/>
    <col min="4360" max="4360" width="16" style="71" customWidth="1"/>
    <col min="4361" max="4614" width="9" style="71"/>
    <col min="4615" max="4615" width="8.33203125" style="71" customWidth="1"/>
    <col min="4616" max="4616" width="16" style="71" customWidth="1"/>
    <col min="4617" max="4870" width="9" style="71"/>
    <col min="4871" max="4871" width="8.33203125" style="71" customWidth="1"/>
    <col min="4872" max="4872" width="16" style="71" customWidth="1"/>
    <col min="4873" max="5126" width="9" style="71"/>
    <col min="5127" max="5127" width="8.33203125" style="71" customWidth="1"/>
    <col min="5128" max="5128" width="16" style="71" customWidth="1"/>
    <col min="5129" max="5382" width="9" style="71"/>
    <col min="5383" max="5383" width="8.33203125" style="71" customWidth="1"/>
    <col min="5384" max="5384" width="16" style="71" customWidth="1"/>
    <col min="5385" max="5638" width="9" style="71"/>
    <col min="5639" max="5639" width="8.33203125" style="71" customWidth="1"/>
    <col min="5640" max="5640" width="16" style="71" customWidth="1"/>
    <col min="5641" max="5894" width="9" style="71"/>
    <col min="5895" max="5895" width="8.33203125" style="71" customWidth="1"/>
    <col min="5896" max="5896" width="16" style="71" customWidth="1"/>
    <col min="5897" max="6150" width="9" style="71"/>
    <col min="6151" max="6151" width="8.33203125" style="71" customWidth="1"/>
    <col min="6152" max="6152" width="16" style="71" customWidth="1"/>
    <col min="6153" max="6406" width="9" style="71"/>
    <col min="6407" max="6407" width="8.33203125" style="71" customWidth="1"/>
    <col min="6408" max="6408" width="16" style="71" customWidth="1"/>
    <col min="6409" max="6662" width="9" style="71"/>
    <col min="6663" max="6663" width="8.33203125" style="71" customWidth="1"/>
    <col min="6664" max="6664" width="16" style="71" customWidth="1"/>
    <col min="6665" max="6918" width="9" style="71"/>
    <col min="6919" max="6919" width="8.33203125" style="71" customWidth="1"/>
    <col min="6920" max="6920" width="16" style="71" customWidth="1"/>
    <col min="6921" max="7174" width="9" style="71"/>
    <col min="7175" max="7175" width="8.33203125" style="71" customWidth="1"/>
    <col min="7176" max="7176" width="16" style="71" customWidth="1"/>
    <col min="7177" max="7430" width="9" style="71"/>
    <col min="7431" max="7431" width="8.33203125" style="71" customWidth="1"/>
    <col min="7432" max="7432" width="16" style="71" customWidth="1"/>
    <col min="7433" max="7686" width="9" style="71"/>
    <col min="7687" max="7687" width="8.33203125" style="71" customWidth="1"/>
    <col min="7688" max="7688" width="16" style="71" customWidth="1"/>
    <col min="7689" max="7942" width="9" style="71"/>
    <col min="7943" max="7943" width="8.33203125" style="71" customWidth="1"/>
    <col min="7944" max="7944" width="16" style="71" customWidth="1"/>
    <col min="7945" max="8198" width="9" style="71"/>
    <col min="8199" max="8199" width="8.33203125" style="71" customWidth="1"/>
    <col min="8200" max="8200" width="16" style="71" customWidth="1"/>
    <col min="8201" max="8454" width="9" style="71"/>
    <col min="8455" max="8455" width="8.33203125" style="71" customWidth="1"/>
    <col min="8456" max="8456" width="16" style="71" customWidth="1"/>
    <col min="8457" max="8710" width="9" style="71"/>
    <col min="8711" max="8711" width="8.33203125" style="71" customWidth="1"/>
    <col min="8712" max="8712" width="16" style="71" customWidth="1"/>
    <col min="8713" max="8966" width="9" style="71"/>
    <col min="8967" max="8967" width="8.33203125" style="71" customWidth="1"/>
    <col min="8968" max="8968" width="16" style="71" customWidth="1"/>
    <col min="8969" max="9222" width="9" style="71"/>
    <col min="9223" max="9223" width="8.33203125" style="71" customWidth="1"/>
    <col min="9224" max="9224" width="16" style="71" customWidth="1"/>
    <col min="9225" max="9478" width="9" style="71"/>
    <col min="9479" max="9479" width="8.33203125" style="71" customWidth="1"/>
    <col min="9480" max="9480" width="16" style="71" customWidth="1"/>
    <col min="9481" max="9734" width="9" style="71"/>
    <col min="9735" max="9735" width="8.33203125" style="71" customWidth="1"/>
    <col min="9736" max="9736" width="16" style="71" customWidth="1"/>
    <col min="9737" max="9990" width="9" style="71"/>
    <col min="9991" max="9991" width="8.33203125" style="71" customWidth="1"/>
    <col min="9992" max="9992" width="16" style="71" customWidth="1"/>
    <col min="9993" max="10246" width="9" style="71"/>
    <col min="10247" max="10247" width="8.33203125" style="71" customWidth="1"/>
    <col min="10248" max="10248" width="16" style="71" customWidth="1"/>
    <col min="10249" max="10502" width="9" style="71"/>
    <col min="10503" max="10503" width="8.33203125" style="71" customWidth="1"/>
    <col min="10504" max="10504" width="16" style="71" customWidth="1"/>
    <col min="10505" max="10758" width="9" style="71"/>
    <col min="10759" max="10759" width="8.33203125" style="71" customWidth="1"/>
    <col min="10760" max="10760" width="16" style="71" customWidth="1"/>
    <col min="10761" max="11014" width="9" style="71"/>
    <col min="11015" max="11015" width="8.33203125" style="71" customWidth="1"/>
    <col min="11016" max="11016" width="16" style="71" customWidth="1"/>
    <col min="11017" max="11270" width="9" style="71"/>
    <col min="11271" max="11271" width="8.33203125" style="71" customWidth="1"/>
    <col min="11272" max="11272" width="16" style="71" customWidth="1"/>
    <col min="11273" max="11526" width="9" style="71"/>
    <col min="11527" max="11527" width="8.33203125" style="71" customWidth="1"/>
    <col min="11528" max="11528" width="16" style="71" customWidth="1"/>
    <col min="11529" max="11782" width="9" style="71"/>
    <col min="11783" max="11783" width="8.33203125" style="71" customWidth="1"/>
    <col min="11784" max="11784" width="16" style="71" customWidth="1"/>
    <col min="11785" max="12038" width="9" style="71"/>
    <col min="12039" max="12039" width="8.33203125" style="71" customWidth="1"/>
    <col min="12040" max="12040" width="16" style="71" customWidth="1"/>
    <col min="12041" max="12294" width="9" style="71"/>
    <col min="12295" max="12295" width="8.33203125" style="71" customWidth="1"/>
    <col min="12296" max="12296" width="16" style="71" customWidth="1"/>
    <col min="12297" max="12550" width="9" style="71"/>
    <col min="12551" max="12551" width="8.33203125" style="71" customWidth="1"/>
    <col min="12552" max="12552" width="16" style="71" customWidth="1"/>
    <col min="12553" max="12806" width="9" style="71"/>
    <col min="12807" max="12807" width="8.33203125" style="71" customWidth="1"/>
    <col min="12808" max="12808" width="16" style="71" customWidth="1"/>
    <col min="12809" max="13062" width="9" style="71"/>
    <col min="13063" max="13063" width="8.33203125" style="71" customWidth="1"/>
    <col min="13064" max="13064" width="16" style="71" customWidth="1"/>
    <col min="13065" max="13318" width="9" style="71"/>
    <col min="13319" max="13319" width="8.33203125" style="71" customWidth="1"/>
    <col min="13320" max="13320" width="16" style="71" customWidth="1"/>
    <col min="13321" max="13574" width="9" style="71"/>
    <col min="13575" max="13575" width="8.33203125" style="71" customWidth="1"/>
    <col min="13576" max="13576" width="16" style="71" customWidth="1"/>
    <col min="13577" max="13830" width="9" style="71"/>
    <col min="13831" max="13831" width="8.33203125" style="71" customWidth="1"/>
    <col min="13832" max="13832" width="16" style="71" customWidth="1"/>
    <col min="13833" max="14086" width="9" style="71"/>
    <col min="14087" max="14087" width="8.33203125" style="71" customWidth="1"/>
    <col min="14088" max="14088" width="16" style="71" customWidth="1"/>
    <col min="14089" max="14342" width="9" style="71"/>
    <col min="14343" max="14343" width="8.33203125" style="71" customWidth="1"/>
    <col min="14344" max="14344" width="16" style="71" customWidth="1"/>
    <col min="14345" max="14598" width="9" style="71"/>
    <col min="14599" max="14599" width="8.33203125" style="71" customWidth="1"/>
    <col min="14600" max="14600" width="16" style="71" customWidth="1"/>
    <col min="14601" max="14854" width="9" style="71"/>
    <col min="14855" max="14855" width="8.33203125" style="71" customWidth="1"/>
    <col min="14856" max="14856" width="16" style="71" customWidth="1"/>
    <col min="14857" max="15110" width="9" style="71"/>
    <col min="15111" max="15111" width="8.33203125" style="71" customWidth="1"/>
    <col min="15112" max="15112" width="16" style="71" customWidth="1"/>
    <col min="15113" max="15366" width="9" style="71"/>
    <col min="15367" max="15367" width="8.33203125" style="71" customWidth="1"/>
    <col min="15368" max="15368" width="16" style="71" customWidth="1"/>
    <col min="15369" max="15622" width="9" style="71"/>
    <col min="15623" max="15623" width="8.33203125" style="71" customWidth="1"/>
    <col min="15624" max="15624" width="16" style="71" customWidth="1"/>
    <col min="15625" max="15878" width="9" style="71"/>
    <col min="15879" max="15879" width="8.33203125" style="71" customWidth="1"/>
    <col min="15880" max="15880" width="16" style="71" customWidth="1"/>
    <col min="15881" max="16134" width="9" style="71"/>
    <col min="16135" max="16135" width="8.33203125" style="71" customWidth="1"/>
    <col min="16136" max="16136" width="16" style="71" customWidth="1"/>
    <col min="16137" max="16384" width="9" style="71"/>
  </cols>
  <sheetData>
    <row r="1" spans="1:9">
      <c r="A1" s="129"/>
      <c r="B1" s="95"/>
      <c r="C1" s="95"/>
      <c r="D1" s="95"/>
      <c r="E1" s="95"/>
      <c r="F1" s="95"/>
      <c r="G1" s="95"/>
      <c r="H1" s="129"/>
      <c r="I1" s="95"/>
    </row>
    <row r="2" spans="1:9" s="72" customFormat="1" ht="13">
      <c r="A2" s="122"/>
      <c r="B2" s="122"/>
      <c r="C2" s="122"/>
      <c r="D2" s="122"/>
      <c r="E2" s="122"/>
      <c r="F2" s="122"/>
      <c r="G2" s="122"/>
      <c r="H2" s="122"/>
      <c r="I2" s="122"/>
    </row>
    <row r="3" spans="1:9" s="72" customFormat="1" ht="13">
      <c r="A3" s="122"/>
      <c r="B3" s="122"/>
      <c r="C3" s="122"/>
      <c r="D3" s="122"/>
      <c r="E3" s="122"/>
      <c r="F3" s="122"/>
      <c r="G3" s="122"/>
      <c r="H3" s="123" t="s">
        <v>0</v>
      </c>
      <c r="I3" s="122"/>
    </row>
    <row r="4" spans="1:9" s="72" customFormat="1" ht="13">
      <c r="A4" s="122"/>
      <c r="B4" s="122"/>
      <c r="C4" s="122"/>
      <c r="D4" s="122"/>
      <c r="E4" s="122"/>
      <c r="F4" s="122"/>
      <c r="G4" s="122"/>
      <c r="H4" s="122"/>
      <c r="I4" s="122"/>
    </row>
    <row r="5" spans="1:9" s="72" customFormat="1" ht="13">
      <c r="A5" s="227" t="s">
        <v>1</v>
      </c>
      <c r="B5" s="227"/>
      <c r="C5" s="227"/>
      <c r="D5" s="122"/>
      <c r="E5" s="122"/>
      <c r="F5" s="122"/>
      <c r="G5" s="122"/>
      <c r="H5" s="122"/>
      <c r="I5" s="122"/>
    </row>
    <row r="6" spans="1:9" s="72" customFormat="1" ht="13">
      <c r="A6" s="227" t="s">
        <v>2</v>
      </c>
      <c r="B6" s="227"/>
      <c r="C6" s="227"/>
      <c r="D6" s="122"/>
      <c r="E6" s="122"/>
      <c r="F6" s="122"/>
      <c r="G6" s="122"/>
      <c r="H6" s="122"/>
      <c r="I6" s="122"/>
    </row>
    <row r="7" spans="1:9" s="72" customFormat="1" ht="13">
      <c r="A7" s="227"/>
      <c r="B7" s="227"/>
      <c r="C7" s="227"/>
      <c r="D7" s="122"/>
      <c r="E7" s="122"/>
      <c r="F7" s="122"/>
      <c r="G7" s="122"/>
      <c r="H7" s="122"/>
      <c r="I7" s="122"/>
    </row>
    <row r="8" spans="1:9" s="72" customFormat="1" ht="13">
      <c r="A8" s="124"/>
      <c r="B8" s="124"/>
      <c r="C8" s="124"/>
      <c r="D8" s="122"/>
      <c r="E8" s="122"/>
      <c r="F8" s="122"/>
      <c r="G8" s="122"/>
      <c r="H8" s="122"/>
      <c r="I8" s="122"/>
    </row>
    <row r="9" spans="1:9" s="72" customFormat="1" ht="13">
      <c r="A9" s="124"/>
      <c r="B9" s="124"/>
      <c r="C9" s="124"/>
      <c r="D9" s="122"/>
      <c r="E9" s="122"/>
      <c r="F9" s="122"/>
      <c r="G9" s="122"/>
      <c r="H9" s="122"/>
      <c r="I9" s="122"/>
    </row>
    <row r="10" spans="1:9" s="72" customFormat="1" ht="13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s="72" customFormat="1" ht="13">
      <c r="A11" s="122"/>
      <c r="B11" s="122"/>
      <c r="C11" s="122"/>
      <c r="D11" s="122"/>
      <c r="E11" s="124"/>
      <c r="F11" s="122"/>
      <c r="G11" s="122"/>
      <c r="H11" s="122"/>
      <c r="I11" s="122"/>
    </row>
    <row r="12" spans="1:9" s="72" customFormat="1" ht="13">
      <c r="A12" s="122"/>
      <c r="B12" s="122"/>
      <c r="C12" s="122"/>
      <c r="D12" s="122"/>
      <c r="E12" s="124"/>
      <c r="F12" s="122" t="s">
        <v>3</v>
      </c>
      <c r="G12" s="122"/>
      <c r="H12" s="122"/>
      <c r="I12" s="122"/>
    </row>
    <row r="13" spans="1:9" s="72" customFormat="1" ht="13">
      <c r="A13" s="122"/>
      <c r="B13" s="122"/>
      <c r="C13" s="122"/>
      <c r="D13" s="122"/>
      <c r="E13" s="124"/>
      <c r="F13" s="122" t="s">
        <v>4</v>
      </c>
      <c r="G13" s="122"/>
      <c r="H13" s="122"/>
      <c r="I13" s="122"/>
    </row>
    <row r="14" spans="1:9" s="72" customFormat="1" ht="13">
      <c r="A14" s="122"/>
      <c r="B14" s="122"/>
      <c r="C14" s="122"/>
      <c r="D14" s="122"/>
      <c r="E14" s="125"/>
      <c r="F14" s="122"/>
      <c r="G14" s="122"/>
      <c r="H14" s="122"/>
      <c r="I14" s="122"/>
    </row>
    <row r="15" spans="1:9" s="72" customFormat="1" ht="13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s="72" customFormat="1">
      <c r="A16" s="122"/>
      <c r="B16" s="122"/>
      <c r="C16" s="95"/>
      <c r="D16" s="122"/>
      <c r="E16" s="122"/>
      <c r="F16" s="122"/>
      <c r="G16" s="122"/>
      <c r="H16" s="122"/>
      <c r="I16" s="122"/>
    </row>
    <row r="17" spans="1:9" s="72" customFormat="1" ht="13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s="72" customFormat="1" ht="13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ht="14.25" customHeight="1">
      <c r="A19" s="228" t="e">
        <f>'別添1-1'!#REF!</f>
        <v>#REF!</v>
      </c>
      <c r="B19" s="228"/>
      <c r="C19" s="228"/>
      <c r="D19" s="228"/>
      <c r="E19" s="228"/>
      <c r="F19" s="228"/>
      <c r="G19" s="228"/>
      <c r="H19" s="228"/>
      <c r="I19" s="228"/>
    </row>
    <row r="20" spans="1:9">
      <c r="A20" s="228"/>
      <c r="B20" s="228"/>
      <c r="C20" s="228"/>
      <c r="D20" s="228"/>
      <c r="E20" s="228"/>
      <c r="F20" s="228"/>
      <c r="G20" s="228"/>
      <c r="H20" s="228"/>
      <c r="I20" s="228"/>
    </row>
    <row r="21" spans="1:9">
      <c r="A21" s="229" t="s">
        <v>5</v>
      </c>
      <c r="B21" s="229"/>
      <c r="C21" s="229"/>
      <c r="D21" s="229"/>
      <c r="E21" s="229"/>
      <c r="F21" s="229"/>
      <c r="G21" s="229"/>
      <c r="H21" s="229"/>
      <c r="I21" s="229"/>
    </row>
    <row r="22" spans="1:9">
      <c r="A22" s="126"/>
      <c r="B22" s="126"/>
      <c r="C22" s="126"/>
      <c r="D22" s="126"/>
      <c r="E22" s="126"/>
      <c r="F22" s="126"/>
      <c r="G22" s="126"/>
      <c r="H22" s="126"/>
      <c r="I22" s="95"/>
    </row>
    <row r="23" spans="1:9">
      <c r="A23" s="126"/>
      <c r="B23" s="126"/>
      <c r="C23" s="126"/>
      <c r="D23" s="126"/>
      <c r="E23" s="126"/>
      <c r="F23" s="126"/>
      <c r="G23" s="126"/>
      <c r="H23" s="126"/>
      <c r="I23" s="95"/>
    </row>
    <row r="24" spans="1:9">
      <c r="A24" s="230" t="s">
        <v>6</v>
      </c>
      <c r="B24" s="230"/>
      <c r="C24" s="230"/>
      <c r="D24" s="230"/>
      <c r="E24" s="230"/>
      <c r="F24" s="230"/>
      <c r="G24" s="230"/>
      <c r="H24" s="230"/>
      <c r="I24" s="95"/>
    </row>
    <row r="25" spans="1:9">
      <c r="A25" s="95"/>
      <c r="B25" s="95"/>
      <c r="C25" s="95"/>
      <c r="D25" s="95"/>
      <c r="E25" s="95"/>
      <c r="F25" s="95"/>
      <c r="G25" s="95"/>
      <c r="H25" s="95"/>
      <c r="I25" s="95"/>
    </row>
    <row r="26" spans="1:9">
      <c r="A26" s="95"/>
      <c r="B26" s="95"/>
      <c r="C26" s="95"/>
      <c r="D26" s="95"/>
      <c r="E26" s="95"/>
      <c r="F26" s="95"/>
      <c r="G26" s="95"/>
      <c r="H26" s="95"/>
      <c r="I26" s="95"/>
    </row>
    <row r="27" spans="1:9">
      <c r="A27" s="95"/>
      <c r="B27" s="95"/>
      <c r="C27" s="95"/>
      <c r="D27" s="95"/>
      <c r="E27" s="95"/>
      <c r="F27" s="95"/>
      <c r="G27" s="95"/>
      <c r="H27" s="95"/>
      <c r="I27" s="95"/>
    </row>
    <row r="28" spans="1:9">
      <c r="A28" s="226" t="s">
        <v>7</v>
      </c>
      <c r="B28" s="226"/>
      <c r="C28" s="226"/>
      <c r="D28" s="226"/>
      <c r="E28" s="226"/>
      <c r="F28" s="226"/>
      <c r="G28" s="226"/>
      <c r="H28" s="226"/>
      <c r="I28" s="95"/>
    </row>
    <row r="29" spans="1:9">
      <c r="A29" s="95"/>
      <c r="B29" s="95"/>
      <c r="C29" s="95"/>
      <c r="D29" s="95"/>
      <c r="E29" s="95"/>
      <c r="F29" s="95"/>
      <c r="G29" s="95"/>
      <c r="H29" s="95"/>
      <c r="I29" s="95"/>
    </row>
    <row r="30" spans="1:9">
      <c r="A30" s="95" t="s">
        <v>8</v>
      </c>
      <c r="B30" s="95"/>
      <c r="C30" s="127">
        <f>'別添1-1'!G28</f>
        <v>0</v>
      </c>
      <c r="D30" s="128" t="s">
        <v>9</v>
      </c>
      <c r="E30" s="95" t="s">
        <v>10</v>
      </c>
      <c r="F30" s="95"/>
      <c r="G30" s="95"/>
      <c r="H30" s="127">
        <f>'別添1-1'!G27</f>
        <v>0</v>
      </c>
      <c r="I30" s="95" t="s">
        <v>11</v>
      </c>
    </row>
    <row r="31" spans="1:9">
      <c r="A31" s="95"/>
      <c r="B31" s="95"/>
      <c r="C31" s="95"/>
      <c r="D31" s="95"/>
      <c r="E31" s="95"/>
      <c r="F31" s="95"/>
      <c r="G31" s="95"/>
      <c r="H31" s="95"/>
      <c r="I31" s="95"/>
    </row>
    <row r="32" spans="1:9">
      <c r="A32" s="95"/>
      <c r="B32" s="95"/>
      <c r="C32" s="95"/>
      <c r="D32" s="95"/>
      <c r="E32" s="95"/>
      <c r="F32" s="95"/>
      <c r="G32" s="95"/>
      <c r="H32" s="95"/>
      <c r="I32" s="95"/>
    </row>
    <row r="33" spans="1:9">
      <c r="A33" s="95" t="s">
        <v>12</v>
      </c>
      <c r="B33" s="95"/>
      <c r="C33" s="95"/>
      <c r="D33" s="95"/>
      <c r="E33" s="95"/>
      <c r="F33" s="95"/>
      <c r="G33" s="95"/>
      <c r="H33" s="95"/>
      <c r="I33" s="95"/>
    </row>
    <row r="34" spans="1:9">
      <c r="A34" s="95"/>
      <c r="B34" s="95"/>
      <c r="C34" s="95"/>
      <c r="D34" s="95"/>
      <c r="E34" s="95"/>
      <c r="F34" s="95"/>
      <c r="G34" s="95"/>
      <c r="H34" s="95"/>
      <c r="I34" s="95"/>
    </row>
    <row r="35" spans="1:9">
      <c r="A35" s="95"/>
      <c r="B35" s="95"/>
      <c r="C35" s="95"/>
      <c r="D35" s="95"/>
      <c r="E35" s="95"/>
      <c r="F35" s="95"/>
      <c r="G35" s="95"/>
      <c r="H35" s="95"/>
      <c r="I35" s="95"/>
    </row>
    <row r="36" spans="1:9">
      <c r="A36" s="95"/>
      <c r="B36" s="95"/>
      <c r="C36" s="95"/>
      <c r="D36" s="95"/>
      <c r="E36" s="95"/>
      <c r="F36" s="95"/>
      <c r="G36" s="95"/>
      <c r="H36" s="95"/>
      <c r="I36" s="95"/>
    </row>
    <row r="37" spans="1:9">
      <c r="A37" s="95"/>
      <c r="B37" s="95"/>
      <c r="C37" s="95"/>
      <c r="D37" s="95"/>
      <c r="E37" s="95"/>
      <c r="F37" s="95"/>
      <c r="G37" s="95"/>
      <c r="H37" s="95"/>
      <c r="I37" s="95"/>
    </row>
    <row r="38" spans="1:9">
      <c r="A38" s="95"/>
      <c r="B38" s="95"/>
      <c r="C38" s="95"/>
      <c r="D38" s="95"/>
      <c r="E38" s="95"/>
      <c r="F38" s="95"/>
      <c r="G38" s="95"/>
      <c r="H38" s="95"/>
      <c r="I38" s="95"/>
    </row>
    <row r="39" spans="1:9">
      <c r="A39" s="95"/>
      <c r="B39" s="95"/>
      <c r="C39" s="95"/>
      <c r="D39" s="95"/>
      <c r="E39" s="95"/>
      <c r="F39" s="95"/>
      <c r="G39" s="95"/>
      <c r="H39" s="95"/>
      <c r="I39" s="95"/>
    </row>
    <row r="40" spans="1:9">
      <c r="A40" s="95"/>
      <c r="B40" s="95"/>
      <c r="C40" s="95"/>
      <c r="D40" s="95"/>
      <c r="E40" s="95"/>
      <c r="F40" s="95"/>
      <c r="G40" s="95"/>
      <c r="H40" s="95"/>
      <c r="I40" s="95"/>
    </row>
    <row r="41" spans="1:9">
      <c r="A41" s="95"/>
      <c r="B41" s="95"/>
      <c r="C41" s="95"/>
      <c r="D41" s="95"/>
      <c r="E41" s="95"/>
      <c r="F41" s="95"/>
      <c r="G41" s="95"/>
      <c r="H41" s="95"/>
      <c r="I41" s="95"/>
    </row>
    <row r="42" spans="1:9">
      <c r="A42" s="95"/>
      <c r="B42" s="95"/>
      <c r="C42" s="95"/>
      <c r="D42" s="95"/>
      <c r="E42" s="95"/>
      <c r="F42" s="95"/>
      <c r="G42" s="95"/>
      <c r="H42" s="95"/>
      <c r="I42" s="95"/>
    </row>
    <row r="43" spans="1:9">
      <c r="A43" s="95"/>
      <c r="B43" s="95"/>
      <c r="C43" s="95"/>
      <c r="D43" s="95"/>
      <c r="E43" s="95"/>
      <c r="F43" s="95"/>
      <c r="G43" s="95"/>
      <c r="H43" s="130" t="s">
        <v>13</v>
      </c>
      <c r="I43" s="95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9389-0A4C-401E-A639-65E907D375A1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00FF"/>
    <outlinePr summaryBelow="0"/>
    <pageSetUpPr fitToPage="1"/>
  </sheetPr>
  <dimension ref="A1:H29"/>
  <sheetViews>
    <sheetView showGridLines="0" tabSelected="1" view="pageBreakPreview" topLeftCell="B1" zoomScaleNormal="100" zoomScaleSheetLayoutView="100" workbookViewId="0">
      <selection activeCell="F24" sqref="F24"/>
    </sheetView>
  </sheetViews>
  <sheetFormatPr defaultColWidth="9" defaultRowHeight="14"/>
  <cols>
    <col min="1" max="1" width="3.58203125" style="1" customWidth="1"/>
    <col min="2" max="2" width="4.83203125" style="1" customWidth="1"/>
    <col min="3" max="3" width="7.08203125" style="1" customWidth="1"/>
    <col min="4" max="4" width="4.83203125" style="1" customWidth="1"/>
    <col min="5" max="5" width="42.75" style="1" customWidth="1"/>
    <col min="6" max="6" width="10.75" style="1" customWidth="1"/>
    <col min="7" max="7" width="25.58203125" style="1" customWidth="1"/>
    <col min="8" max="8" width="3.75" style="1" customWidth="1"/>
    <col min="9" max="16384" width="9" style="1"/>
  </cols>
  <sheetData>
    <row r="1" spans="1:8" ht="13.5" customHeight="1">
      <c r="A1" s="235"/>
      <c r="B1" s="235"/>
      <c r="C1" s="235"/>
      <c r="D1" s="235"/>
      <c r="F1" s="37"/>
    </row>
    <row r="2" spans="1:8" ht="15" customHeight="1">
      <c r="A2" s="235"/>
      <c r="B2" s="235"/>
      <c r="G2" s="215" t="s">
        <v>14</v>
      </c>
    </row>
    <row r="3" spans="1:8" ht="15" customHeight="1">
      <c r="B3" s="240" t="s">
        <v>15</v>
      </c>
      <c r="C3" s="239"/>
      <c r="D3" s="239"/>
      <c r="E3" s="239"/>
      <c r="F3" s="239"/>
      <c r="G3" s="239"/>
    </row>
    <row r="4" spans="1:8" ht="15" customHeight="1">
      <c r="B4" s="237"/>
      <c r="C4" s="238"/>
      <c r="D4" s="238"/>
      <c r="E4" s="238"/>
      <c r="F4" s="238"/>
      <c r="G4" s="238"/>
      <c r="H4" s="10"/>
    </row>
    <row r="5" spans="1:8" ht="15" customHeight="1">
      <c r="B5" s="239" t="s">
        <v>16</v>
      </c>
      <c r="C5" s="239"/>
      <c r="D5" s="239"/>
      <c r="E5" s="239"/>
      <c r="F5" s="239"/>
      <c r="G5" s="239"/>
      <c r="H5" s="10"/>
    </row>
    <row r="6" spans="1:8" ht="15" customHeight="1">
      <c r="C6" s="38"/>
      <c r="D6" s="38"/>
      <c r="E6" s="38"/>
      <c r="F6" s="38"/>
      <c r="G6" s="38"/>
      <c r="H6" s="38"/>
    </row>
    <row r="7" spans="1:8" ht="15" customHeight="1">
      <c r="B7" s="241" t="s">
        <v>17</v>
      </c>
      <c r="C7" s="241"/>
      <c r="D7" s="241"/>
      <c r="E7" s="241"/>
      <c r="F7" s="241"/>
      <c r="G7" s="241"/>
      <c r="H7" s="38"/>
    </row>
    <row r="8" spans="1:8" ht="15" customHeight="1">
      <c r="B8" s="191"/>
      <c r="C8" s="191"/>
      <c r="D8" s="191"/>
      <c r="E8" s="191"/>
      <c r="F8" s="191"/>
      <c r="G8" s="191"/>
      <c r="H8" s="38"/>
    </row>
    <row r="9" spans="1:8" ht="15" customHeight="1">
      <c r="B9" s="241" t="s">
        <v>18</v>
      </c>
      <c r="C9" s="241"/>
      <c r="D9" s="241"/>
      <c r="E9" s="241"/>
      <c r="F9" s="241"/>
      <c r="G9" s="241"/>
      <c r="H9" s="38"/>
    </row>
    <row r="10" spans="1:8" ht="15" customHeight="1">
      <c r="C10" s="38"/>
      <c r="D10" s="39"/>
      <c r="E10" s="40"/>
      <c r="F10" s="40"/>
      <c r="G10" s="40"/>
      <c r="H10" s="38"/>
    </row>
    <row r="11" spans="1:8" ht="15" customHeight="1"/>
    <row r="12" spans="1:8" ht="30" customHeight="1" thickBot="1">
      <c r="B12" s="242" t="s">
        <v>19</v>
      </c>
      <c r="C12" s="242"/>
      <c r="D12" s="242"/>
      <c r="E12" s="180">
        <f>G28</f>
        <v>0</v>
      </c>
      <c r="F12" s="14" t="s">
        <v>20</v>
      </c>
    </row>
    <row r="13" spans="1:8" ht="15" customHeight="1"/>
    <row r="14" spans="1:8" ht="15" customHeight="1"/>
    <row r="15" spans="1:8" ht="15" customHeight="1"/>
    <row r="16" spans="1:8" ht="25.5" customHeight="1" thickBot="1">
      <c r="B16" s="10" t="s">
        <v>21</v>
      </c>
      <c r="C16" s="236" t="s">
        <v>22</v>
      </c>
      <c r="D16" s="236"/>
      <c r="E16" s="236"/>
      <c r="F16" s="11"/>
      <c r="G16" s="176">
        <f>G17</f>
        <v>0</v>
      </c>
      <c r="H16" s="176" t="s">
        <v>20</v>
      </c>
    </row>
    <row r="17" spans="2:8" ht="25.5" customHeight="1" thickTop="1">
      <c r="C17" s="12" t="s">
        <v>23</v>
      </c>
      <c r="D17" s="233" t="s">
        <v>24</v>
      </c>
      <c r="E17" s="233"/>
      <c r="F17" s="97"/>
      <c r="G17" s="177">
        <f>'別添1-2人件費'!E7</f>
        <v>0</v>
      </c>
      <c r="H17" s="177" t="s">
        <v>20</v>
      </c>
    </row>
    <row r="18" spans="2:8" ht="25.5" customHeight="1" thickBot="1">
      <c r="B18" s="10" t="s">
        <v>25</v>
      </c>
      <c r="C18" s="11" t="s">
        <v>26</v>
      </c>
      <c r="D18" s="11"/>
      <c r="E18" s="11"/>
      <c r="F18" s="11"/>
      <c r="G18" s="176">
        <f>G19+G20+G23</f>
        <v>0</v>
      </c>
      <c r="H18" s="176" t="s">
        <v>20</v>
      </c>
    </row>
    <row r="19" spans="2:8" ht="25.5" customHeight="1" thickTop="1">
      <c r="B19" s="12"/>
      <c r="C19" s="12" t="s">
        <v>23</v>
      </c>
      <c r="D19" s="13" t="s">
        <v>27</v>
      </c>
      <c r="E19" s="13"/>
      <c r="F19" s="13"/>
      <c r="G19" s="177">
        <f>'別添1-3機材'!E6</f>
        <v>0</v>
      </c>
      <c r="H19" s="177" t="s">
        <v>20</v>
      </c>
    </row>
    <row r="20" spans="2:8" ht="25.5" customHeight="1">
      <c r="C20" s="12" t="s">
        <v>28</v>
      </c>
      <c r="D20" s="1" t="s">
        <v>29</v>
      </c>
      <c r="G20" s="178">
        <f>G21+G22</f>
        <v>0</v>
      </c>
      <c r="H20" s="178" t="s">
        <v>20</v>
      </c>
    </row>
    <row r="21" spans="2:8" ht="25.5" customHeight="1">
      <c r="C21" s="12"/>
      <c r="E21" s="1" t="s">
        <v>30</v>
      </c>
      <c r="G21" s="178">
        <f>'別添1-5旅費'!D7</f>
        <v>0</v>
      </c>
      <c r="H21" s="178" t="s">
        <v>20</v>
      </c>
    </row>
    <row r="22" spans="2:8" ht="25.5" customHeight="1">
      <c r="C22" s="12"/>
      <c r="E22" s="1" t="s">
        <v>31</v>
      </c>
      <c r="G22" s="178">
        <f>'別添1-5旅費'!D9</f>
        <v>0</v>
      </c>
      <c r="H22" s="178" t="s">
        <v>20</v>
      </c>
    </row>
    <row r="23" spans="2:8" ht="25.5" customHeight="1">
      <c r="C23" s="28" t="s">
        <v>32</v>
      </c>
      <c r="D23" s="13" t="s">
        <v>33</v>
      </c>
      <c r="G23" s="178">
        <f>'別添1-6現地活動費'!E6</f>
        <v>0</v>
      </c>
      <c r="H23" s="178" t="s">
        <v>20</v>
      </c>
    </row>
    <row r="24" spans="2:8" ht="25.5" customHeight="1" thickBot="1">
      <c r="B24" s="10" t="s">
        <v>34</v>
      </c>
      <c r="C24" s="209" t="s">
        <v>35</v>
      </c>
      <c r="G24" s="179">
        <f>G25</f>
        <v>0</v>
      </c>
      <c r="H24" s="179" t="s">
        <v>36</v>
      </c>
    </row>
    <row r="25" spans="2:8" ht="25.5" customHeight="1" thickTop="1">
      <c r="B25" s="12"/>
      <c r="C25" s="12" t="s">
        <v>23</v>
      </c>
      <c r="D25" s="13" t="s">
        <v>35</v>
      </c>
      <c r="G25" s="208">
        <f>'別添1-7研究開発費'!D7</f>
        <v>0</v>
      </c>
      <c r="H25" s="208" t="s">
        <v>36</v>
      </c>
    </row>
    <row r="26" spans="2:8" ht="25.5" customHeight="1" thickBot="1">
      <c r="B26" s="10" t="s">
        <v>37</v>
      </c>
      <c r="C26" s="234" t="s">
        <v>38</v>
      </c>
      <c r="D26" s="234"/>
      <c r="E26" s="234"/>
      <c r="F26" s="96"/>
      <c r="G26" s="179">
        <f>G16+G18+G24</f>
        <v>0</v>
      </c>
      <c r="H26" s="179" t="s">
        <v>20</v>
      </c>
    </row>
    <row r="27" spans="2:8" ht="25.5" customHeight="1" thickTop="1" thickBot="1">
      <c r="B27" s="10" t="s">
        <v>39</v>
      </c>
      <c r="C27" s="234" t="s">
        <v>40</v>
      </c>
      <c r="D27" s="234"/>
      <c r="E27" s="234"/>
      <c r="F27" s="8"/>
      <c r="G27" s="179">
        <f>G26*0.1</f>
        <v>0</v>
      </c>
      <c r="H27" s="179" t="s">
        <v>20</v>
      </c>
    </row>
    <row r="28" spans="2:8" ht="25.5" customHeight="1" thickTop="1" thickBot="1">
      <c r="B28" s="10" t="s">
        <v>41</v>
      </c>
      <c r="C28" s="234" t="s">
        <v>42</v>
      </c>
      <c r="D28" s="234"/>
      <c r="E28" s="234"/>
      <c r="F28" s="234"/>
      <c r="G28" s="179">
        <f>G26+G27</f>
        <v>0</v>
      </c>
      <c r="H28" s="179" t="s">
        <v>20</v>
      </c>
    </row>
    <row r="29" spans="2:8" ht="51" customHeight="1" thickTop="1">
      <c r="B29" s="231"/>
      <c r="C29" s="231"/>
      <c r="D29" s="231"/>
      <c r="E29" s="232"/>
      <c r="F29" s="232"/>
      <c r="G29" s="232"/>
      <c r="H29" s="232"/>
    </row>
  </sheetData>
  <mergeCells count="14">
    <mergeCell ref="B29:H29"/>
    <mergeCell ref="D17:E17"/>
    <mergeCell ref="C28:F28"/>
    <mergeCell ref="A1:D1"/>
    <mergeCell ref="A2:B2"/>
    <mergeCell ref="C27:E27"/>
    <mergeCell ref="C26:E26"/>
    <mergeCell ref="C16:E16"/>
    <mergeCell ref="B4:G4"/>
    <mergeCell ref="B5:G5"/>
    <mergeCell ref="B3:G3"/>
    <mergeCell ref="B7:G7"/>
    <mergeCell ref="B9:G9"/>
    <mergeCell ref="B12:D12"/>
  </mergeCells>
  <phoneticPr fontId="2"/>
  <dataValidations disablePrompts="1" count="2">
    <dataValidation type="list" allowBlank="1" showInputMessage="1" showErrorMessage="1" sqref="B5:G5" xr:uid="{00000000-0002-0000-0100-000000000000}">
      <formula1>契約</formula1>
    </dataValidation>
    <dataValidation type="list" allowBlank="1" showInputMessage="1" showErrorMessage="1" sqref="B3:G3" xr:uid="{00000000-0002-0000-0100-000001000000}">
      <formula1>事業名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scale="8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66FFFF"/>
  </sheetPr>
  <dimension ref="A1:H24"/>
  <sheetViews>
    <sheetView showGridLines="0" view="pageBreakPreview" topLeftCell="A12" zoomScale="85" zoomScaleNormal="75" zoomScaleSheetLayoutView="85" workbookViewId="0">
      <selection activeCell="G8" sqref="G8"/>
    </sheetView>
  </sheetViews>
  <sheetFormatPr defaultColWidth="9" defaultRowHeight="14"/>
  <cols>
    <col min="1" max="1" width="5.58203125" style="9" customWidth="1"/>
    <col min="2" max="2" width="30.25" style="9" customWidth="1"/>
    <col min="3" max="3" width="17.58203125" style="9" customWidth="1"/>
    <col min="4" max="4" width="23.58203125" style="9" customWidth="1"/>
    <col min="5" max="5" width="12.75" style="9" customWidth="1"/>
    <col min="6" max="6" width="10.58203125" style="9" customWidth="1"/>
    <col min="7" max="7" width="18.83203125" style="9" customWidth="1"/>
    <col min="8" max="8" width="4" style="9" customWidth="1"/>
    <col min="9" max="16384" width="9" style="9"/>
  </cols>
  <sheetData>
    <row r="1" spans="1:8">
      <c r="G1" s="214" t="s">
        <v>43</v>
      </c>
    </row>
    <row r="2" spans="1:8">
      <c r="A2" s="245" t="str">
        <f>'別添1-1'!B3</f>
        <v>案件名を記載してください。</v>
      </c>
      <c r="B2" s="245"/>
      <c r="C2" s="245"/>
      <c r="D2" s="245"/>
      <c r="E2" s="245"/>
      <c r="F2" s="245"/>
      <c r="G2" s="245"/>
    </row>
    <row r="3" spans="1:8">
      <c r="A3" s="245" t="str">
        <f>'別添1-1'!B7</f>
        <v>応募日系企業名を記載してください。</v>
      </c>
      <c r="B3" s="245"/>
      <c r="C3" s="245"/>
      <c r="D3" s="245"/>
      <c r="E3" s="245"/>
      <c r="F3" s="245"/>
      <c r="G3" s="245"/>
    </row>
    <row r="4" spans="1:8">
      <c r="A4" s="37"/>
      <c r="B4" s="37"/>
      <c r="C4" s="37"/>
      <c r="D4" s="37"/>
      <c r="E4" s="37"/>
      <c r="F4" s="37"/>
      <c r="G4" s="37"/>
    </row>
    <row r="5" spans="1:8">
      <c r="A5" s="143" t="s">
        <v>44</v>
      </c>
      <c r="B5" s="143"/>
      <c r="C5" s="144"/>
      <c r="D5" s="144"/>
      <c r="E5" s="144"/>
    </row>
    <row r="6" spans="1:8">
      <c r="C6" s="17"/>
      <c r="D6" s="17"/>
    </row>
    <row r="7" spans="1:8" ht="20.149999999999999" customHeight="1" thickBot="1">
      <c r="E7" s="243">
        <f>G20</f>
        <v>0</v>
      </c>
      <c r="F7" s="244"/>
      <c r="G7" s="9" t="s">
        <v>20</v>
      </c>
    </row>
    <row r="8" spans="1:8" ht="20.149999999999999" customHeight="1" thickTop="1">
      <c r="E8" s="98"/>
    </row>
    <row r="9" spans="1:8" ht="60" customHeight="1">
      <c r="A9" s="154"/>
      <c r="B9" s="192" t="s">
        <v>45</v>
      </c>
      <c r="C9" s="115" t="s">
        <v>46</v>
      </c>
      <c r="D9" s="41" t="s">
        <v>47</v>
      </c>
      <c r="E9" s="41" t="s">
        <v>48</v>
      </c>
      <c r="F9" s="41" t="s">
        <v>49</v>
      </c>
      <c r="G9" s="41" t="s">
        <v>50</v>
      </c>
      <c r="H9" s="141"/>
    </row>
    <row r="10" spans="1:8" ht="30" customHeight="1">
      <c r="A10" s="115">
        <v>1</v>
      </c>
      <c r="B10" s="193"/>
      <c r="C10" s="108"/>
      <c r="D10" s="108"/>
      <c r="E10" s="183"/>
      <c r="F10" s="109"/>
      <c r="G10" s="184">
        <v>0</v>
      </c>
    </row>
    <row r="11" spans="1:8" ht="30" customHeight="1">
      <c r="A11" s="115">
        <v>2</v>
      </c>
      <c r="B11" s="193"/>
      <c r="C11" s="108"/>
      <c r="D11" s="108"/>
      <c r="E11" s="183"/>
      <c r="F11" s="109"/>
      <c r="G11" s="184">
        <f t="shared" ref="G11:G19" si="0">(E11/365)*F11</f>
        <v>0</v>
      </c>
    </row>
    <row r="12" spans="1:8" ht="30" customHeight="1">
      <c r="A12" s="115">
        <v>3</v>
      </c>
      <c r="B12" s="193"/>
      <c r="C12" s="108"/>
      <c r="D12" s="108"/>
      <c r="E12" s="183"/>
      <c r="F12" s="109"/>
      <c r="G12" s="184">
        <f t="shared" si="0"/>
        <v>0</v>
      </c>
    </row>
    <row r="13" spans="1:8" ht="30" customHeight="1">
      <c r="A13" s="115">
        <v>4</v>
      </c>
      <c r="B13" s="193"/>
      <c r="C13" s="108"/>
      <c r="D13" s="108"/>
      <c r="E13" s="183"/>
      <c r="F13" s="109"/>
      <c r="G13" s="184">
        <f t="shared" si="0"/>
        <v>0</v>
      </c>
    </row>
    <row r="14" spans="1:8" ht="30" customHeight="1">
      <c r="A14" s="115">
        <v>5</v>
      </c>
      <c r="B14" s="193"/>
      <c r="C14" s="108"/>
      <c r="D14" s="108"/>
      <c r="E14" s="183"/>
      <c r="F14" s="109"/>
      <c r="G14" s="184">
        <f t="shared" si="0"/>
        <v>0</v>
      </c>
    </row>
    <row r="15" spans="1:8" ht="30" customHeight="1">
      <c r="A15" s="115">
        <v>6</v>
      </c>
      <c r="B15" s="193"/>
      <c r="C15" s="108"/>
      <c r="D15" s="108"/>
      <c r="E15" s="183"/>
      <c r="F15" s="109"/>
      <c r="G15" s="184">
        <f t="shared" si="0"/>
        <v>0</v>
      </c>
    </row>
    <row r="16" spans="1:8" ht="30" customHeight="1">
      <c r="A16" s="115">
        <v>7</v>
      </c>
      <c r="B16" s="193"/>
      <c r="C16" s="108"/>
      <c r="D16" s="108"/>
      <c r="E16" s="183"/>
      <c r="F16" s="109"/>
      <c r="G16" s="184">
        <f t="shared" si="0"/>
        <v>0</v>
      </c>
    </row>
    <row r="17" spans="1:8" ht="30" customHeight="1">
      <c r="A17" s="115">
        <v>8</v>
      </c>
      <c r="B17" s="193"/>
      <c r="C17" s="108"/>
      <c r="D17" s="108"/>
      <c r="E17" s="183"/>
      <c r="F17" s="109"/>
      <c r="G17" s="184">
        <f t="shared" si="0"/>
        <v>0</v>
      </c>
    </row>
    <row r="18" spans="1:8" ht="30" customHeight="1">
      <c r="A18" s="115">
        <v>9</v>
      </c>
      <c r="B18" s="193"/>
      <c r="C18" s="108"/>
      <c r="D18" s="108"/>
      <c r="E18" s="183"/>
      <c r="F18" s="109"/>
      <c r="G18" s="184">
        <f t="shared" si="0"/>
        <v>0</v>
      </c>
    </row>
    <row r="19" spans="1:8" ht="28" customHeight="1">
      <c r="A19" s="115">
        <v>10</v>
      </c>
      <c r="B19" s="193"/>
      <c r="C19" s="108"/>
      <c r="D19" s="108"/>
      <c r="E19" s="183"/>
      <c r="F19" s="109"/>
      <c r="G19" s="184">
        <f t="shared" si="0"/>
        <v>0</v>
      </c>
    </row>
    <row r="20" spans="1:8" ht="30" customHeight="1">
      <c r="E20" s="42"/>
      <c r="F20" s="182" t="s">
        <v>19</v>
      </c>
      <c r="G20" s="185">
        <f>SUM(G10:G19)</f>
        <v>0</v>
      </c>
      <c r="H20" s="142"/>
    </row>
    <row r="24" spans="1:8">
      <c r="B24" s="9" t="s">
        <v>51</v>
      </c>
    </row>
  </sheetData>
  <mergeCells count="3">
    <mergeCell ref="E7:F7"/>
    <mergeCell ref="A2:G2"/>
    <mergeCell ref="A3:G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00B0F0"/>
    <pageSetUpPr fitToPage="1"/>
  </sheetPr>
  <dimension ref="A1:G38"/>
  <sheetViews>
    <sheetView showGridLines="0" view="pageBreakPreview" zoomScale="80" zoomScaleNormal="75" zoomScaleSheetLayoutView="80" workbookViewId="0">
      <selection activeCell="F17" sqref="F17"/>
    </sheetView>
  </sheetViews>
  <sheetFormatPr defaultColWidth="9" defaultRowHeight="14"/>
  <cols>
    <col min="1" max="1" width="7.83203125" style="9" customWidth="1"/>
    <col min="2" max="2" width="26.75" style="9" customWidth="1"/>
    <col min="3" max="3" width="12.75" style="43" customWidth="1"/>
    <col min="4" max="4" width="15.75" style="9" customWidth="1"/>
    <col min="5" max="5" width="16" style="43" customWidth="1"/>
    <col min="6" max="6" width="22.75" style="9" customWidth="1"/>
    <col min="7" max="7" width="36.75" style="9" customWidth="1"/>
    <col min="8" max="16384" width="9" style="9"/>
  </cols>
  <sheetData>
    <row r="1" spans="1:7" ht="18" customHeight="1">
      <c r="A1" s="255"/>
      <c r="B1" s="255"/>
      <c r="C1" s="255"/>
      <c r="D1" s="255"/>
      <c r="E1" s="255"/>
      <c r="F1" s="255"/>
      <c r="G1" s="255"/>
    </row>
    <row r="2" spans="1:7" ht="18" customHeight="1">
      <c r="A2" s="181"/>
      <c r="B2" s="181"/>
      <c r="C2" s="181"/>
      <c r="D2" s="181"/>
      <c r="E2" s="181"/>
      <c r="F2" s="181"/>
      <c r="G2" s="213" t="s">
        <v>52</v>
      </c>
    </row>
    <row r="3" spans="1:7" ht="18" customHeight="1">
      <c r="A3" s="255" t="str">
        <f>'別添1-1'!B3</f>
        <v>案件名を記載してください。</v>
      </c>
      <c r="B3" s="255"/>
      <c r="C3" s="255"/>
      <c r="D3" s="255"/>
      <c r="E3" s="255"/>
      <c r="F3" s="255"/>
      <c r="G3" s="255"/>
    </row>
    <row r="4" spans="1:7" ht="20.149999999999999" customHeight="1">
      <c r="A4" s="238" t="str">
        <f>'別添1-1'!B7</f>
        <v>応募日系企業名を記載してください。</v>
      </c>
      <c r="B4" s="238"/>
      <c r="C4" s="238"/>
      <c r="D4" s="238"/>
      <c r="E4" s="238"/>
      <c r="F4" s="238"/>
      <c r="G4" s="238"/>
    </row>
    <row r="5" spans="1:7" ht="20.149999999999999" customHeight="1">
      <c r="A5" s="35" t="s">
        <v>25</v>
      </c>
      <c r="B5" s="35" t="s">
        <v>53</v>
      </c>
      <c r="C5" s="15"/>
      <c r="D5" s="17"/>
      <c r="E5" s="190"/>
      <c r="F5" s="17"/>
      <c r="G5" s="17"/>
    </row>
    <row r="6" spans="1:7" ht="32.15" customHeight="1" thickBot="1">
      <c r="A6" s="36" t="s">
        <v>23</v>
      </c>
      <c r="B6" s="16" t="s">
        <v>54</v>
      </c>
      <c r="C6" s="15"/>
      <c r="D6" s="17"/>
      <c r="E6" s="59">
        <f>F35</f>
        <v>0</v>
      </c>
      <c r="F6" s="17" t="s">
        <v>20</v>
      </c>
      <c r="G6" s="17"/>
    </row>
    <row r="7" spans="1:7" ht="6.75" customHeight="1" thickTop="1">
      <c r="A7" s="17"/>
      <c r="B7" s="17"/>
      <c r="C7" s="33"/>
      <c r="D7" s="17"/>
      <c r="E7" s="33"/>
      <c r="F7" s="17"/>
      <c r="G7" s="17"/>
    </row>
    <row r="8" spans="1:7" ht="32.15" customHeight="1" thickBot="1">
      <c r="A8" s="17" t="s">
        <v>55</v>
      </c>
      <c r="B8" s="18"/>
      <c r="C8" s="18"/>
      <c r="D8" s="23">
        <f>F17</f>
        <v>0</v>
      </c>
      <c r="E8" s="17" t="s">
        <v>9</v>
      </c>
      <c r="F8" s="17"/>
      <c r="G8" s="17"/>
    </row>
    <row r="9" spans="1:7" ht="32.15" customHeight="1">
      <c r="A9" s="246" t="s">
        <v>56</v>
      </c>
      <c r="B9" s="247"/>
      <c r="C9" s="248"/>
      <c r="D9" s="75" t="s">
        <v>57</v>
      </c>
      <c r="E9" s="75" t="s">
        <v>58</v>
      </c>
      <c r="F9" s="75" t="s">
        <v>59</v>
      </c>
      <c r="G9" s="76" t="s">
        <v>60</v>
      </c>
    </row>
    <row r="10" spans="1:7" ht="92.25" customHeight="1">
      <c r="A10" s="212" t="s">
        <v>61</v>
      </c>
      <c r="B10" s="256"/>
      <c r="C10" s="257"/>
      <c r="D10" s="77"/>
      <c r="E10" s="77"/>
      <c r="F10" s="161">
        <f>'別添1-4機材様式（別紙明細）'!C7</f>
        <v>0</v>
      </c>
      <c r="G10" s="80" t="s">
        <v>62</v>
      </c>
    </row>
    <row r="11" spans="1:7" ht="32.15" customHeight="1">
      <c r="A11" s="258" t="s">
        <v>63</v>
      </c>
      <c r="B11" s="261"/>
      <c r="C11" s="261"/>
      <c r="D11" s="261"/>
      <c r="E11" s="262"/>
      <c r="F11" s="162">
        <f>SUM(F10:F10)</f>
        <v>0</v>
      </c>
      <c r="G11" s="81"/>
    </row>
    <row r="12" spans="1:7" ht="92.25" customHeight="1">
      <c r="A12" s="212" t="s">
        <v>64</v>
      </c>
      <c r="B12" s="256"/>
      <c r="C12" s="257"/>
      <c r="D12" s="77"/>
      <c r="E12" s="77"/>
      <c r="F12" s="163">
        <f>'別添1-4機材様式（別紙明細）'!C19</f>
        <v>0</v>
      </c>
      <c r="G12" s="82" t="s">
        <v>65</v>
      </c>
    </row>
    <row r="13" spans="1:7" ht="32.15" customHeight="1">
      <c r="A13" s="258" t="s">
        <v>63</v>
      </c>
      <c r="B13" s="261"/>
      <c r="C13" s="261"/>
      <c r="D13" s="261"/>
      <c r="E13" s="262"/>
      <c r="F13" s="162">
        <f>SUM(F12:F12)</f>
        <v>0</v>
      </c>
      <c r="G13" s="83"/>
    </row>
    <row r="14" spans="1:7" ht="92.25" customHeight="1">
      <c r="A14" s="211" t="s">
        <v>66</v>
      </c>
      <c r="B14" s="256"/>
      <c r="C14" s="257"/>
      <c r="D14" s="77"/>
      <c r="E14" s="77"/>
      <c r="F14" s="164">
        <f>'別添1-4機材様式（別紙明細）'!C27</f>
        <v>0</v>
      </c>
      <c r="G14" s="83" t="s">
        <v>67</v>
      </c>
    </row>
    <row r="15" spans="1:7" ht="32.15" customHeight="1">
      <c r="A15" s="258" t="s">
        <v>63</v>
      </c>
      <c r="B15" s="259"/>
      <c r="C15" s="259"/>
      <c r="D15" s="259"/>
      <c r="E15" s="260"/>
      <c r="F15" s="162">
        <f>SUM(F14:F14)</f>
        <v>0</v>
      </c>
      <c r="G15" s="78"/>
    </row>
    <row r="16" spans="1:7" ht="32.15" customHeight="1" thickBot="1">
      <c r="A16" s="263" t="s">
        <v>68</v>
      </c>
      <c r="B16" s="264"/>
      <c r="C16" s="264"/>
      <c r="D16" s="264"/>
      <c r="E16" s="264"/>
      <c r="F16" s="165">
        <f>F11+F13+F15</f>
        <v>0</v>
      </c>
      <c r="G16" s="79"/>
    </row>
    <row r="17" spans="1:7" ht="32.15" customHeight="1" thickBot="1">
      <c r="A17" s="17"/>
      <c r="B17" s="17"/>
      <c r="C17" s="17"/>
      <c r="D17" s="17"/>
      <c r="E17" s="9" t="s">
        <v>69</v>
      </c>
      <c r="F17" s="160">
        <f>ROUNDDOWN(F16,-3)</f>
        <v>0</v>
      </c>
      <c r="G17" s="17"/>
    </row>
    <row r="18" spans="1:7" ht="32.15" customHeight="1">
      <c r="A18" s="17"/>
      <c r="B18" s="17"/>
      <c r="C18" s="17"/>
      <c r="D18" s="17"/>
      <c r="E18" s="21"/>
      <c r="F18" s="166"/>
      <c r="G18" s="17"/>
    </row>
    <row r="19" spans="1:7" ht="32.15" customHeight="1" thickBot="1">
      <c r="A19" s="17" t="s">
        <v>70</v>
      </c>
      <c r="B19" s="17"/>
      <c r="C19" s="17"/>
      <c r="D19" s="23">
        <f>F25</f>
        <v>0</v>
      </c>
      <c r="E19" s="17" t="s">
        <v>9</v>
      </c>
      <c r="F19" s="167"/>
      <c r="G19" s="17"/>
    </row>
    <row r="20" spans="1:7" ht="32.15" customHeight="1">
      <c r="A20" s="246" t="s">
        <v>56</v>
      </c>
      <c r="B20" s="247"/>
      <c r="C20" s="248"/>
      <c r="D20" s="75" t="s">
        <v>57</v>
      </c>
      <c r="E20" s="75" t="s">
        <v>58</v>
      </c>
      <c r="F20" s="168" t="s">
        <v>59</v>
      </c>
      <c r="G20" s="76" t="s">
        <v>60</v>
      </c>
    </row>
    <row r="21" spans="1:7" ht="32.15" customHeight="1">
      <c r="A21" s="252"/>
      <c r="B21" s="253"/>
      <c r="C21" s="254"/>
      <c r="D21" s="56"/>
      <c r="E21" s="24"/>
      <c r="F21" s="161">
        <f>D21*E21</f>
        <v>0</v>
      </c>
      <c r="G21" s="26"/>
    </row>
    <row r="22" spans="1:7" ht="32.15" customHeight="1">
      <c r="A22" s="252"/>
      <c r="B22" s="253"/>
      <c r="C22" s="254"/>
      <c r="D22" s="56"/>
      <c r="E22" s="24"/>
      <c r="F22" s="161">
        <f>D22*E22</f>
        <v>0</v>
      </c>
      <c r="G22" s="26"/>
    </row>
    <row r="23" spans="1:7" ht="32.15" customHeight="1">
      <c r="A23" s="252"/>
      <c r="B23" s="253"/>
      <c r="C23" s="254"/>
      <c r="D23" s="57"/>
      <c r="E23" s="25"/>
      <c r="F23" s="161">
        <f>D23*E23</f>
        <v>0</v>
      </c>
      <c r="G23" s="27"/>
    </row>
    <row r="24" spans="1:7" ht="32.15" customHeight="1" thickBot="1">
      <c r="A24" s="249" t="s">
        <v>71</v>
      </c>
      <c r="B24" s="250"/>
      <c r="C24" s="250"/>
      <c r="D24" s="250"/>
      <c r="E24" s="251"/>
      <c r="F24" s="165">
        <f>SUM(F21:F23)</f>
        <v>0</v>
      </c>
      <c r="G24" s="20"/>
    </row>
    <row r="25" spans="1:7" ht="32.15" customHeight="1" thickBot="1">
      <c r="A25" s="17"/>
      <c r="B25" s="17"/>
      <c r="C25" s="17"/>
      <c r="D25" s="17"/>
      <c r="E25" s="9" t="s">
        <v>69</v>
      </c>
      <c r="F25" s="160">
        <f>ROUNDDOWN(F24,-3)</f>
        <v>0</v>
      </c>
      <c r="G25" s="17"/>
    </row>
    <row r="26" spans="1:7" ht="32.15" customHeight="1">
      <c r="A26" s="17"/>
      <c r="B26" s="17"/>
      <c r="C26" s="17"/>
      <c r="D26" s="17"/>
      <c r="E26" s="21"/>
      <c r="F26" s="166"/>
      <c r="G26" s="17"/>
    </row>
    <row r="27" spans="1:7" ht="32.15" customHeight="1" thickBot="1">
      <c r="A27" s="9" t="s">
        <v>72</v>
      </c>
      <c r="C27" s="17"/>
      <c r="D27" s="23">
        <f>F33</f>
        <v>0</v>
      </c>
      <c r="E27" s="17" t="s">
        <v>9</v>
      </c>
      <c r="F27" s="167"/>
      <c r="G27" s="17"/>
    </row>
    <row r="28" spans="1:7" ht="32.15" customHeight="1">
      <c r="A28" s="246" t="s">
        <v>56</v>
      </c>
      <c r="B28" s="247"/>
      <c r="C28" s="248"/>
      <c r="D28" s="75" t="s">
        <v>57</v>
      </c>
      <c r="E28" s="75" t="s">
        <v>58</v>
      </c>
      <c r="F28" s="168" t="s">
        <v>59</v>
      </c>
      <c r="G28" s="76" t="s">
        <v>60</v>
      </c>
    </row>
    <row r="29" spans="1:7" ht="32.15" customHeight="1">
      <c r="A29" s="252" t="s">
        <v>73</v>
      </c>
      <c r="B29" s="253"/>
      <c r="C29" s="254"/>
      <c r="D29" s="56"/>
      <c r="E29" s="29"/>
      <c r="F29" s="161">
        <f>D29*E29</f>
        <v>0</v>
      </c>
      <c r="G29" s="30"/>
    </row>
    <row r="30" spans="1:7" ht="32.15" customHeight="1">
      <c r="A30" s="252" t="s">
        <v>74</v>
      </c>
      <c r="B30" s="253"/>
      <c r="C30" s="254"/>
      <c r="D30" s="56"/>
      <c r="E30" s="29"/>
      <c r="F30" s="161">
        <f>D30*E30</f>
        <v>0</v>
      </c>
      <c r="G30" s="30"/>
    </row>
    <row r="31" spans="1:7" ht="32.15" customHeight="1">
      <c r="A31" s="252"/>
      <c r="B31" s="253"/>
      <c r="C31" s="254"/>
      <c r="D31" s="57"/>
      <c r="E31" s="31"/>
      <c r="F31" s="161">
        <f>D31*E31</f>
        <v>0</v>
      </c>
      <c r="G31" s="32"/>
    </row>
    <row r="32" spans="1:7" ht="32.15" customHeight="1" thickBot="1">
      <c r="A32" s="249" t="s">
        <v>71</v>
      </c>
      <c r="B32" s="250"/>
      <c r="C32" s="250"/>
      <c r="D32" s="250"/>
      <c r="E32" s="251"/>
      <c r="F32" s="165">
        <f>SUM(F29:F31)</f>
        <v>0</v>
      </c>
      <c r="G32" s="20"/>
    </row>
    <row r="33" spans="1:7" ht="32.15" customHeight="1" thickBot="1">
      <c r="A33" s="17"/>
      <c r="B33" s="17"/>
      <c r="C33" s="17"/>
      <c r="D33" s="17"/>
      <c r="E33" s="9" t="s">
        <v>69</v>
      </c>
      <c r="F33" s="160">
        <f>ROUNDDOWN(F32,-3)</f>
        <v>0</v>
      </c>
      <c r="G33" s="17"/>
    </row>
    <row r="34" spans="1:7" ht="32.15" customHeight="1">
      <c r="A34" s="17"/>
      <c r="B34" s="17"/>
      <c r="C34" s="17"/>
      <c r="D34" s="17"/>
      <c r="E34" s="21"/>
      <c r="F34" s="166"/>
      <c r="G34" s="17"/>
    </row>
    <row r="35" spans="1:7" ht="32.15" customHeight="1">
      <c r="A35" s="17" t="s">
        <v>75</v>
      </c>
      <c r="B35" s="17"/>
      <c r="C35" s="17"/>
      <c r="F35" s="169">
        <f>D8+D19+D27</f>
        <v>0</v>
      </c>
      <c r="G35" s="22" t="s">
        <v>9</v>
      </c>
    </row>
    <row r="36" spans="1:7">
      <c r="A36" s="17"/>
      <c r="B36" s="17"/>
      <c r="C36" s="17"/>
      <c r="D36" s="17"/>
      <c r="E36" s="17"/>
      <c r="F36" s="17"/>
      <c r="G36" s="17"/>
    </row>
    <row r="37" spans="1:7">
      <c r="A37" s="17"/>
      <c r="B37" s="17"/>
      <c r="C37" s="33"/>
      <c r="D37" s="17"/>
      <c r="E37" s="33"/>
      <c r="F37" s="17"/>
      <c r="G37" s="17"/>
    </row>
    <row r="38" spans="1:7">
      <c r="A38" s="34"/>
      <c r="B38" s="17"/>
      <c r="C38" s="33"/>
      <c r="D38" s="17"/>
      <c r="E38" s="33"/>
      <c r="F38" s="17"/>
      <c r="G38" s="17"/>
    </row>
  </sheetData>
  <mergeCells count="21">
    <mergeCell ref="A15:E15"/>
    <mergeCell ref="A20:C20"/>
    <mergeCell ref="A11:E11"/>
    <mergeCell ref="A13:E13"/>
    <mergeCell ref="A16:E16"/>
    <mergeCell ref="B14:C14"/>
    <mergeCell ref="B12:C12"/>
    <mergeCell ref="A3:G3"/>
    <mergeCell ref="A4:G4"/>
    <mergeCell ref="A1:G1"/>
    <mergeCell ref="A9:C9"/>
    <mergeCell ref="B10:C10"/>
    <mergeCell ref="A28:C28"/>
    <mergeCell ref="A32:E32"/>
    <mergeCell ref="A21:C21"/>
    <mergeCell ref="A22:C22"/>
    <mergeCell ref="A23:C23"/>
    <mergeCell ref="A29:C29"/>
    <mergeCell ref="A30:C30"/>
    <mergeCell ref="A31:C31"/>
    <mergeCell ref="A24:E24"/>
  </mergeCells>
  <phoneticPr fontId="2"/>
  <printOptions horizontalCentered="1"/>
  <pageMargins left="0.43307086614173229" right="0.43307086614173229" top="0.43307086614173229" bottom="0.43307086614173229" header="0.31496062992125984" footer="0.31496062992125984"/>
  <pageSetup paperSize="9" scale="63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00B0F0"/>
    <pageSetUpPr fitToPage="1"/>
  </sheetPr>
  <dimension ref="A1:G35"/>
  <sheetViews>
    <sheetView showGridLines="0" view="pageBreakPreview" zoomScaleNormal="100" zoomScaleSheetLayoutView="100" workbookViewId="0">
      <selection activeCell="F16" sqref="F16"/>
    </sheetView>
  </sheetViews>
  <sheetFormatPr defaultColWidth="9" defaultRowHeight="14"/>
  <cols>
    <col min="1" max="1" width="6.08203125" style="9" customWidth="1"/>
    <col min="2" max="2" width="30.33203125" style="9" customWidth="1"/>
    <col min="3" max="3" width="21.5" style="9" customWidth="1"/>
    <col min="4" max="4" width="16.58203125" style="9" customWidth="1"/>
    <col min="5" max="5" width="13.5" style="9" customWidth="1"/>
    <col min="6" max="6" width="22.75" style="9" customWidth="1"/>
    <col min="7" max="7" width="19.25" style="9" customWidth="1"/>
    <col min="8" max="16384" width="9" style="9"/>
  </cols>
  <sheetData>
    <row r="1" spans="1:7">
      <c r="G1" s="214" t="s">
        <v>76</v>
      </c>
    </row>
    <row r="2" spans="1:7">
      <c r="A2" s="268" t="str">
        <f>'別添1-1'!B3</f>
        <v>案件名を記載してください。</v>
      </c>
      <c r="B2" s="268"/>
      <c r="C2" s="268"/>
      <c r="D2" s="268"/>
      <c r="E2" s="268"/>
      <c r="F2" s="268"/>
      <c r="G2" s="268"/>
    </row>
    <row r="3" spans="1:7">
      <c r="A3" s="268" t="str">
        <f>'別添1-1'!B7</f>
        <v>応募日系企業名を記載してください。</v>
      </c>
      <c r="B3" s="268"/>
      <c r="C3" s="268"/>
      <c r="D3" s="268"/>
      <c r="E3" s="268"/>
      <c r="F3" s="268"/>
      <c r="G3" s="268"/>
    </row>
    <row r="5" spans="1:7" ht="20.25" customHeight="1">
      <c r="A5" s="17" t="s">
        <v>77</v>
      </c>
      <c r="B5" s="45"/>
      <c r="C5" s="17"/>
      <c r="D5" s="17"/>
      <c r="E5" s="17"/>
      <c r="F5" s="17"/>
      <c r="G5" s="17"/>
    </row>
    <row r="6" spans="1:7" ht="20.25" customHeight="1">
      <c r="A6" s="17"/>
      <c r="B6" s="17"/>
      <c r="C6" s="17"/>
      <c r="D6" s="17"/>
      <c r="E6" s="17"/>
      <c r="F6" s="17"/>
      <c r="G6" s="17"/>
    </row>
    <row r="7" spans="1:7" ht="20.25" customHeight="1" thickBot="1">
      <c r="A7" s="17" t="s">
        <v>78</v>
      </c>
      <c r="B7" s="17"/>
      <c r="C7" s="46">
        <f>F16</f>
        <v>0</v>
      </c>
      <c r="D7" s="17" t="s">
        <v>9</v>
      </c>
      <c r="E7" s="17"/>
      <c r="F7" s="17"/>
      <c r="G7" s="17"/>
    </row>
    <row r="8" spans="1:7" ht="20.25" customHeight="1">
      <c r="A8" s="17"/>
      <c r="B8" s="110" t="s">
        <v>79</v>
      </c>
      <c r="C8" s="19" t="s">
        <v>80</v>
      </c>
      <c r="D8" s="99" t="s">
        <v>81</v>
      </c>
      <c r="E8" s="19" t="s">
        <v>82</v>
      </c>
      <c r="F8" s="91" t="s">
        <v>83</v>
      </c>
      <c r="G8" s="135" t="s">
        <v>84</v>
      </c>
    </row>
    <row r="9" spans="1:7" ht="20.25" customHeight="1">
      <c r="A9" s="17"/>
      <c r="B9" s="85"/>
      <c r="C9" s="47"/>
      <c r="D9" s="90"/>
      <c r="E9" s="48"/>
      <c r="F9" s="157">
        <f t="shared" ref="F9:F15" si="0">D9*E9</f>
        <v>0</v>
      </c>
      <c r="G9" s="136"/>
    </row>
    <row r="10" spans="1:7" ht="20.25" customHeight="1">
      <c r="A10" s="17"/>
      <c r="B10" s="85"/>
      <c r="C10" s="47"/>
      <c r="D10" s="90"/>
      <c r="E10" s="49"/>
      <c r="F10" s="157">
        <f t="shared" si="0"/>
        <v>0</v>
      </c>
      <c r="G10" s="136"/>
    </row>
    <row r="11" spans="1:7" ht="20.25" customHeight="1">
      <c r="A11" s="17"/>
      <c r="B11" s="85"/>
      <c r="C11" s="47"/>
      <c r="D11" s="90"/>
      <c r="E11" s="49"/>
      <c r="F11" s="157">
        <f>D11*E11</f>
        <v>0</v>
      </c>
      <c r="G11" s="136"/>
    </row>
    <row r="12" spans="1:7" ht="20.25" customHeight="1">
      <c r="A12" s="17"/>
      <c r="B12" s="85"/>
      <c r="C12" s="47"/>
      <c r="D12" s="90"/>
      <c r="E12" s="49"/>
      <c r="F12" s="157">
        <f t="shared" si="0"/>
        <v>0</v>
      </c>
      <c r="G12" s="136"/>
    </row>
    <row r="13" spans="1:7" ht="20.25" customHeight="1">
      <c r="A13" s="17"/>
      <c r="B13" s="85"/>
      <c r="C13" s="47"/>
      <c r="D13" s="90"/>
      <c r="E13" s="49"/>
      <c r="F13" s="157">
        <f t="shared" si="0"/>
        <v>0</v>
      </c>
      <c r="G13" s="136"/>
    </row>
    <row r="14" spans="1:7" ht="20.25" customHeight="1">
      <c r="A14" s="17"/>
      <c r="B14" s="85"/>
      <c r="C14" s="47"/>
      <c r="D14" s="90"/>
      <c r="E14" s="49"/>
      <c r="F14" s="157">
        <f t="shared" si="0"/>
        <v>0</v>
      </c>
      <c r="G14" s="136"/>
    </row>
    <row r="15" spans="1:7" ht="20.25" customHeight="1">
      <c r="A15" s="17"/>
      <c r="B15" s="85"/>
      <c r="C15" s="47"/>
      <c r="D15" s="90"/>
      <c r="E15" s="49"/>
      <c r="F15" s="157">
        <f t="shared" si="0"/>
        <v>0</v>
      </c>
      <c r="G15" s="136"/>
    </row>
    <row r="16" spans="1:7" ht="20.25" customHeight="1" thickBot="1">
      <c r="A16" s="17"/>
      <c r="B16" s="266" t="s">
        <v>85</v>
      </c>
      <c r="C16" s="267"/>
      <c r="D16" s="86"/>
      <c r="E16" s="53"/>
      <c r="F16" s="158">
        <f>SUM(F9:F15)</f>
        <v>0</v>
      </c>
      <c r="G16" s="137"/>
    </row>
    <row r="17" spans="1:7" ht="20.25" customHeight="1"/>
    <row r="18" spans="1:7" ht="20.25" customHeight="1">
      <c r="A18" s="17"/>
      <c r="B18" s="45"/>
      <c r="C18" s="17"/>
      <c r="D18" s="17"/>
      <c r="E18" s="17"/>
      <c r="F18" s="21"/>
      <c r="G18" s="17"/>
    </row>
    <row r="19" spans="1:7" ht="20.25" customHeight="1" thickBot="1">
      <c r="A19" s="17" t="s">
        <v>86</v>
      </c>
      <c r="B19" s="50"/>
      <c r="C19" s="46">
        <f>F24</f>
        <v>0</v>
      </c>
      <c r="D19" s="17" t="s">
        <v>9</v>
      </c>
      <c r="E19" s="17"/>
      <c r="F19" s="17"/>
      <c r="G19" s="17"/>
    </row>
    <row r="20" spans="1:7" ht="20.25" customHeight="1">
      <c r="A20" s="45"/>
      <c r="B20" s="110" t="s">
        <v>79</v>
      </c>
      <c r="C20" s="19" t="s">
        <v>80</v>
      </c>
      <c r="D20" s="99" t="s">
        <v>81</v>
      </c>
      <c r="E20" s="19" t="s">
        <v>82</v>
      </c>
      <c r="F20" s="91" t="s">
        <v>87</v>
      </c>
      <c r="G20" s="135" t="s">
        <v>84</v>
      </c>
    </row>
    <row r="21" spans="1:7" ht="20.25" customHeight="1">
      <c r="A21" s="17"/>
      <c r="B21" s="85"/>
      <c r="C21" s="47"/>
      <c r="D21" s="90"/>
      <c r="E21" s="48"/>
      <c r="F21" s="157">
        <f>D21*E21</f>
        <v>0</v>
      </c>
      <c r="G21" s="136"/>
    </row>
    <row r="22" spans="1:7" ht="20.25" customHeight="1">
      <c r="A22" s="17"/>
      <c r="B22" s="85"/>
      <c r="C22" s="47"/>
      <c r="D22" s="90"/>
      <c r="E22" s="49"/>
      <c r="F22" s="157">
        <f>D22*E22</f>
        <v>0</v>
      </c>
      <c r="G22" s="136"/>
    </row>
    <row r="23" spans="1:7" ht="20.25" customHeight="1">
      <c r="A23" s="17"/>
      <c r="B23" s="85"/>
      <c r="C23" s="47"/>
      <c r="D23" s="90"/>
      <c r="E23" s="49"/>
      <c r="F23" s="157">
        <f>D23*E23</f>
        <v>0</v>
      </c>
      <c r="G23" s="136"/>
    </row>
    <row r="24" spans="1:7" ht="20.25" customHeight="1" thickBot="1">
      <c r="A24" s="17"/>
      <c r="B24" s="249" t="s">
        <v>88</v>
      </c>
      <c r="C24" s="265"/>
      <c r="D24" s="87"/>
      <c r="E24" s="51"/>
      <c r="F24" s="158">
        <f>SUM(F21:F23)</f>
        <v>0</v>
      </c>
      <c r="G24" s="137"/>
    </row>
    <row r="25" spans="1:7" ht="20.25" customHeight="1">
      <c r="A25" s="17"/>
      <c r="B25" s="45"/>
      <c r="C25" s="88"/>
      <c r="D25" s="92"/>
      <c r="E25" s="52"/>
      <c r="F25" s="89"/>
      <c r="G25" s="93"/>
    </row>
    <row r="26" spans="1:7" ht="20.25" customHeight="1"/>
    <row r="27" spans="1:7" ht="20.25" customHeight="1" thickBot="1">
      <c r="A27" s="9" t="s">
        <v>89</v>
      </c>
      <c r="C27" s="46">
        <f>F32</f>
        <v>0</v>
      </c>
      <c r="D27" s="17" t="s">
        <v>9</v>
      </c>
    </row>
    <row r="28" spans="1:7" ht="20.25" customHeight="1">
      <c r="B28" s="110" t="s">
        <v>79</v>
      </c>
      <c r="C28" s="19" t="s">
        <v>90</v>
      </c>
      <c r="D28" s="99" t="s">
        <v>91</v>
      </c>
      <c r="E28" s="19" t="s">
        <v>92</v>
      </c>
      <c r="F28" s="99" t="s">
        <v>93</v>
      </c>
      <c r="G28" s="135" t="s">
        <v>84</v>
      </c>
    </row>
    <row r="29" spans="1:7" ht="20.25" customHeight="1">
      <c r="B29" s="85"/>
      <c r="C29" s="24"/>
      <c r="D29" s="94"/>
      <c r="E29" s="24"/>
      <c r="F29" s="157">
        <f>D29*E29</f>
        <v>0</v>
      </c>
      <c r="G29" s="138"/>
    </row>
    <row r="30" spans="1:7" ht="20.25" customHeight="1">
      <c r="B30" s="85"/>
      <c r="C30" s="24"/>
      <c r="D30" s="94"/>
      <c r="E30" s="24"/>
      <c r="F30" s="157">
        <f>D30*E30</f>
        <v>0</v>
      </c>
      <c r="G30" s="138"/>
    </row>
    <row r="31" spans="1:7" ht="20.25" customHeight="1">
      <c r="B31" s="85"/>
      <c r="C31" s="24"/>
      <c r="D31" s="94"/>
      <c r="E31" s="24"/>
      <c r="F31" s="157">
        <f>D31*E31</f>
        <v>0</v>
      </c>
      <c r="G31" s="138"/>
    </row>
    <row r="32" spans="1:7" ht="20.25" customHeight="1" thickBot="1">
      <c r="B32" s="249" t="s">
        <v>94</v>
      </c>
      <c r="C32" s="265"/>
      <c r="D32" s="86"/>
      <c r="E32" s="54"/>
      <c r="F32" s="159">
        <f>SUM(F29:F31)</f>
        <v>0</v>
      </c>
      <c r="G32" s="139"/>
    </row>
    <row r="33" spans="2:7" ht="20.25" customHeight="1">
      <c r="B33" s="45"/>
      <c r="C33" s="45"/>
      <c r="D33" s="88"/>
      <c r="E33" s="88"/>
      <c r="F33" s="88"/>
      <c r="G33" s="45"/>
    </row>
    <row r="34" spans="2:7" ht="20.25" customHeight="1">
      <c r="B34" s="17" t="s">
        <v>95</v>
      </c>
    </row>
    <row r="35" spans="2:7" ht="20.25" customHeight="1">
      <c r="B35" s="9" t="s">
        <v>96</v>
      </c>
    </row>
  </sheetData>
  <mergeCells count="5">
    <mergeCell ref="B24:C24"/>
    <mergeCell ref="B16:C16"/>
    <mergeCell ref="B32:C32"/>
    <mergeCell ref="A2:G2"/>
    <mergeCell ref="A3:G3"/>
  </mergeCells>
  <phoneticPr fontId="2"/>
  <printOptions horizontalCentered="1"/>
  <pageMargins left="0.43307086614173229" right="0.23622047244094491" top="0.43307086614173229" bottom="0.43307086614173229" header="0.31496062992125984" footer="0.19685039370078741"/>
  <pageSetup paperSize="9" scale="82" orientation="landscape" cellComments="asDisplayed" r:id="rId1"/>
  <ignoredErrors>
    <ignoredError sqref="F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CCFF"/>
    <pageSetUpPr fitToPage="1"/>
  </sheetPr>
  <dimension ref="A1:R47"/>
  <sheetViews>
    <sheetView showGridLines="0" view="pageBreakPreview" zoomScale="75" zoomScaleNormal="75" zoomScaleSheetLayoutView="75" workbookViewId="0">
      <selection activeCell="C18" sqref="C18"/>
    </sheetView>
  </sheetViews>
  <sheetFormatPr defaultColWidth="10.58203125" defaultRowHeight="14"/>
  <cols>
    <col min="1" max="1" width="4.25" style="1" customWidth="1"/>
    <col min="2" max="2" width="14.83203125" style="1" customWidth="1"/>
    <col min="3" max="3" width="18.58203125" style="1" customWidth="1"/>
    <col min="4" max="4" width="14.75" style="1" customWidth="1"/>
    <col min="5" max="5" width="4.33203125" style="1" customWidth="1"/>
    <col min="6" max="6" width="11.58203125" style="1" customWidth="1"/>
    <col min="7" max="7" width="3" style="1" customWidth="1"/>
    <col min="8" max="8" width="6.58203125" style="1" customWidth="1"/>
    <col min="9" max="9" width="5.25" style="1" customWidth="1"/>
    <col min="10" max="10" width="3.75" style="1" customWidth="1"/>
    <col min="11" max="11" width="11.75" style="1" customWidth="1"/>
    <col min="12" max="12" width="10" style="1" customWidth="1"/>
    <col min="13" max="13" width="3.08203125" style="1" customWidth="1"/>
    <col min="14" max="14" width="6.25" style="1" customWidth="1"/>
    <col min="15" max="15" width="3.75" style="1" customWidth="1"/>
    <col min="16" max="16" width="2.58203125" style="1" customWidth="1"/>
    <col min="17" max="17" width="13.58203125" style="1" customWidth="1"/>
    <col min="18" max="18" width="14.08203125" style="1" customWidth="1"/>
    <col min="19" max="19" width="7.08203125" style="1" customWidth="1"/>
    <col min="20" max="16384" width="10.58203125" style="1"/>
  </cols>
  <sheetData>
    <row r="1" spans="1:18" ht="14.25" customHeight="1">
      <c r="R1" s="216" t="s">
        <v>97</v>
      </c>
    </row>
    <row r="2" spans="1:18" ht="14.25" customHeight="1">
      <c r="A2" s="235" t="str">
        <f>'別添1-1'!B3</f>
        <v>案件名を記載してください。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</row>
    <row r="3" spans="1:18" ht="14.25" customHeight="1">
      <c r="A3" s="235" t="str">
        <f>'別添1-1'!B7</f>
        <v>応募日系企業名を記載してください。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</row>
    <row r="4" spans="1:18" ht="14.25" customHeight="1"/>
    <row r="5" spans="1:18">
      <c r="A5" s="35" t="s">
        <v>25</v>
      </c>
      <c r="B5" s="35" t="s">
        <v>53</v>
      </c>
      <c r="C5" s="35"/>
    </row>
    <row r="6" spans="1:18" ht="14.5" thickBot="1">
      <c r="A6" s="28" t="s">
        <v>98</v>
      </c>
      <c r="B6" s="1" t="s">
        <v>99</v>
      </c>
    </row>
    <row r="7" spans="1:18" ht="30" customHeight="1" thickBot="1">
      <c r="C7" s="114" t="s">
        <v>100</v>
      </c>
      <c r="D7" s="189">
        <f>D46</f>
        <v>0</v>
      </c>
      <c r="E7" s="1" t="s">
        <v>101</v>
      </c>
      <c r="F7" s="6"/>
      <c r="G7" s="6"/>
      <c r="H7" s="6"/>
      <c r="I7" s="6"/>
      <c r="J7" s="6"/>
      <c r="K7" s="7"/>
      <c r="L7" s="6"/>
      <c r="M7" s="6"/>
      <c r="N7" s="6"/>
      <c r="O7" s="6"/>
      <c r="P7" s="6"/>
      <c r="Q7" s="7"/>
      <c r="R7" s="44"/>
    </row>
    <row r="8" spans="1:18" ht="12" customHeight="1" thickBot="1">
      <c r="B8" s="114"/>
      <c r="C8" s="114"/>
      <c r="D8" s="114"/>
      <c r="F8" s="6"/>
      <c r="G8" s="6"/>
      <c r="H8" s="6"/>
      <c r="I8" s="6"/>
      <c r="J8" s="6"/>
      <c r="K8" s="7"/>
      <c r="L8" s="6"/>
      <c r="M8" s="6"/>
      <c r="N8" s="6"/>
      <c r="O8" s="6"/>
      <c r="P8" s="6"/>
      <c r="Q8" s="7"/>
      <c r="R8" s="44"/>
    </row>
    <row r="9" spans="1:18" ht="30" customHeight="1" thickBot="1">
      <c r="C9" s="114" t="s">
        <v>102</v>
      </c>
      <c r="D9" s="189">
        <f>R46</f>
        <v>0</v>
      </c>
      <c r="E9" s="1" t="s">
        <v>101</v>
      </c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7"/>
      <c r="R9" s="44"/>
    </row>
    <row r="10" spans="1:18" ht="17.25" customHeight="1"/>
    <row r="11" spans="1:18" ht="43.5" customHeight="1">
      <c r="A11" s="154"/>
      <c r="B11" s="115" t="s">
        <v>46</v>
      </c>
      <c r="C11" s="41" t="s">
        <v>47</v>
      </c>
      <c r="D11" s="2" t="s">
        <v>103</v>
      </c>
      <c r="E11" s="3"/>
      <c r="F11" s="269" t="s">
        <v>104</v>
      </c>
      <c r="G11" s="270"/>
      <c r="H11" s="270"/>
      <c r="I11" s="270"/>
      <c r="J11" s="270"/>
      <c r="K11" s="271"/>
      <c r="L11" s="269" t="s">
        <v>105</v>
      </c>
      <c r="M11" s="270"/>
      <c r="N11" s="270"/>
      <c r="O11" s="270"/>
      <c r="P11" s="270"/>
      <c r="Q11" s="271"/>
      <c r="R11" s="2" t="s">
        <v>106</v>
      </c>
    </row>
    <row r="12" spans="1:18" ht="30" customHeight="1">
      <c r="A12" s="155"/>
      <c r="B12" s="73"/>
      <c r="C12" s="55"/>
      <c r="D12" s="74"/>
      <c r="E12" s="4"/>
      <c r="F12" s="187"/>
      <c r="G12" s="5" t="s">
        <v>107</v>
      </c>
      <c r="H12" s="84"/>
      <c r="I12" s="5" t="s">
        <v>108</v>
      </c>
      <c r="J12" s="5" t="s">
        <v>109</v>
      </c>
      <c r="K12" s="186">
        <v>0</v>
      </c>
      <c r="L12" s="219"/>
      <c r="M12" s="5" t="s">
        <v>107</v>
      </c>
      <c r="N12" s="84"/>
      <c r="O12" s="5" t="s">
        <v>110</v>
      </c>
      <c r="P12" s="5" t="s">
        <v>109</v>
      </c>
      <c r="Q12" s="186">
        <v>0</v>
      </c>
      <c r="R12" s="188">
        <f>K12+Q12</f>
        <v>0</v>
      </c>
    </row>
    <row r="13" spans="1:18" ht="30" customHeight="1">
      <c r="A13" s="155"/>
      <c r="B13" s="73"/>
      <c r="C13" s="55"/>
      <c r="D13" s="74"/>
      <c r="F13" s="187"/>
      <c r="G13" s="5" t="s">
        <v>107</v>
      </c>
      <c r="H13" s="84"/>
      <c r="I13" s="5" t="s">
        <v>108</v>
      </c>
      <c r="J13" s="5" t="s">
        <v>109</v>
      </c>
      <c r="K13" s="186">
        <v>0</v>
      </c>
      <c r="L13" s="219"/>
      <c r="M13" s="5" t="s">
        <v>107</v>
      </c>
      <c r="N13" s="84"/>
      <c r="O13" s="5" t="s">
        <v>110</v>
      </c>
      <c r="P13" s="5" t="s">
        <v>109</v>
      </c>
      <c r="Q13" s="186">
        <f t="shared" ref="Q13:Q44" si="0">L13*N13</f>
        <v>0</v>
      </c>
      <c r="R13" s="188">
        <f t="shared" ref="R13:R44" si="1">K13+Q13</f>
        <v>0</v>
      </c>
    </row>
    <row r="14" spans="1:18" ht="30" customHeight="1">
      <c r="A14" s="155"/>
      <c r="B14" s="73"/>
      <c r="C14" s="55"/>
      <c r="D14" s="74"/>
      <c r="F14" s="187"/>
      <c r="G14" s="5" t="s">
        <v>107</v>
      </c>
      <c r="H14" s="84"/>
      <c r="I14" s="5" t="s">
        <v>108</v>
      </c>
      <c r="J14" s="5" t="s">
        <v>109</v>
      </c>
      <c r="K14" s="186">
        <f t="shared" ref="K14:K44" si="2">F14*H14</f>
        <v>0</v>
      </c>
      <c r="L14" s="219"/>
      <c r="M14" s="5" t="s">
        <v>107</v>
      </c>
      <c r="N14" s="84"/>
      <c r="O14" s="5" t="s">
        <v>110</v>
      </c>
      <c r="P14" s="5" t="s">
        <v>109</v>
      </c>
      <c r="Q14" s="186">
        <f t="shared" si="0"/>
        <v>0</v>
      </c>
      <c r="R14" s="188">
        <f t="shared" si="1"/>
        <v>0</v>
      </c>
    </row>
    <row r="15" spans="1:18" ht="30" customHeight="1">
      <c r="A15" s="155"/>
      <c r="B15" s="73"/>
      <c r="C15" s="55"/>
      <c r="D15" s="74"/>
      <c r="F15" s="187"/>
      <c r="G15" s="5" t="s">
        <v>107</v>
      </c>
      <c r="H15" s="84"/>
      <c r="I15" s="5" t="s">
        <v>108</v>
      </c>
      <c r="J15" s="5" t="s">
        <v>109</v>
      </c>
      <c r="K15" s="186">
        <f t="shared" si="2"/>
        <v>0</v>
      </c>
      <c r="L15" s="219"/>
      <c r="M15" s="5" t="s">
        <v>107</v>
      </c>
      <c r="N15" s="84"/>
      <c r="O15" s="5" t="s">
        <v>110</v>
      </c>
      <c r="P15" s="5" t="s">
        <v>109</v>
      </c>
      <c r="Q15" s="186">
        <f t="shared" si="0"/>
        <v>0</v>
      </c>
      <c r="R15" s="188">
        <f t="shared" si="1"/>
        <v>0</v>
      </c>
    </row>
    <row r="16" spans="1:18" ht="30" customHeight="1">
      <c r="A16" s="155"/>
      <c r="B16" s="73"/>
      <c r="C16" s="55"/>
      <c r="D16" s="74"/>
      <c r="F16" s="187"/>
      <c r="G16" s="5" t="s">
        <v>107</v>
      </c>
      <c r="H16" s="84"/>
      <c r="I16" s="5" t="s">
        <v>108</v>
      </c>
      <c r="J16" s="5" t="s">
        <v>109</v>
      </c>
      <c r="K16" s="186">
        <f t="shared" si="2"/>
        <v>0</v>
      </c>
      <c r="L16" s="219"/>
      <c r="M16" s="5" t="s">
        <v>107</v>
      </c>
      <c r="N16" s="84"/>
      <c r="O16" s="5" t="s">
        <v>110</v>
      </c>
      <c r="P16" s="5" t="s">
        <v>109</v>
      </c>
      <c r="Q16" s="186">
        <f t="shared" si="0"/>
        <v>0</v>
      </c>
      <c r="R16" s="188">
        <f t="shared" si="1"/>
        <v>0</v>
      </c>
    </row>
    <row r="17" spans="1:18" ht="30" customHeight="1">
      <c r="A17" s="155"/>
      <c r="B17" s="73"/>
      <c r="C17" s="55"/>
      <c r="D17" s="74"/>
      <c r="F17" s="187"/>
      <c r="G17" s="5" t="s">
        <v>107</v>
      </c>
      <c r="H17" s="84"/>
      <c r="I17" s="5" t="s">
        <v>108</v>
      </c>
      <c r="J17" s="5" t="s">
        <v>109</v>
      </c>
      <c r="K17" s="186">
        <f t="shared" si="2"/>
        <v>0</v>
      </c>
      <c r="L17" s="219"/>
      <c r="M17" s="5" t="s">
        <v>107</v>
      </c>
      <c r="N17" s="84"/>
      <c r="O17" s="5" t="s">
        <v>110</v>
      </c>
      <c r="P17" s="5" t="s">
        <v>109</v>
      </c>
      <c r="Q17" s="186">
        <f t="shared" si="0"/>
        <v>0</v>
      </c>
      <c r="R17" s="188">
        <f t="shared" si="1"/>
        <v>0</v>
      </c>
    </row>
    <row r="18" spans="1:18" ht="30" customHeight="1">
      <c r="A18" s="155"/>
      <c r="B18" s="73"/>
      <c r="C18" s="55"/>
      <c r="D18" s="74"/>
      <c r="F18" s="187"/>
      <c r="G18" s="5" t="s">
        <v>107</v>
      </c>
      <c r="H18" s="84"/>
      <c r="I18" s="5" t="s">
        <v>108</v>
      </c>
      <c r="J18" s="5" t="s">
        <v>109</v>
      </c>
      <c r="K18" s="186">
        <f t="shared" si="2"/>
        <v>0</v>
      </c>
      <c r="L18" s="219"/>
      <c r="M18" s="5" t="s">
        <v>107</v>
      </c>
      <c r="N18" s="84"/>
      <c r="O18" s="5" t="s">
        <v>110</v>
      </c>
      <c r="P18" s="5" t="s">
        <v>109</v>
      </c>
      <c r="Q18" s="186">
        <f t="shared" si="0"/>
        <v>0</v>
      </c>
      <c r="R18" s="188">
        <f t="shared" si="1"/>
        <v>0</v>
      </c>
    </row>
    <row r="19" spans="1:18" ht="30" customHeight="1">
      <c r="A19" s="155"/>
      <c r="B19" s="73"/>
      <c r="C19" s="55"/>
      <c r="D19" s="74"/>
      <c r="F19" s="187"/>
      <c r="G19" s="5" t="s">
        <v>107</v>
      </c>
      <c r="H19" s="84"/>
      <c r="I19" s="5" t="s">
        <v>108</v>
      </c>
      <c r="J19" s="5" t="s">
        <v>109</v>
      </c>
      <c r="K19" s="186">
        <f t="shared" si="2"/>
        <v>0</v>
      </c>
      <c r="L19" s="219"/>
      <c r="M19" s="5" t="s">
        <v>107</v>
      </c>
      <c r="N19" s="84"/>
      <c r="O19" s="5" t="s">
        <v>110</v>
      </c>
      <c r="P19" s="5" t="s">
        <v>109</v>
      </c>
      <c r="Q19" s="186">
        <f t="shared" si="0"/>
        <v>0</v>
      </c>
      <c r="R19" s="188">
        <f t="shared" si="1"/>
        <v>0</v>
      </c>
    </row>
    <row r="20" spans="1:18" ht="30" customHeight="1">
      <c r="A20" s="155"/>
      <c r="B20" s="73"/>
      <c r="C20" s="55"/>
      <c r="D20" s="74"/>
      <c r="F20" s="187"/>
      <c r="G20" s="5" t="s">
        <v>107</v>
      </c>
      <c r="H20" s="84"/>
      <c r="I20" s="5" t="s">
        <v>108</v>
      </c>
      <c r="J20" s="5" t="s">
        <v>109</v>
      </c>
      <c r="K20" s="186">
        <f t="shared" si="2"/>
        <v>0</v>
      </c>
      <c r="L20" s="219"/>
      <c r="M20" s="5" t="s">
        <v>107</v>
      </c>
      <c r="N20" s="84"/>
      <c r="O20" s="5" t="s">
        <v>110</v>
      </c>
      <c r="P20" s="5" t="s">
        <v>109</v>
      </c>
      <c r="Q20" s="186">
        <f t="shared" si="0"/>
        <v>0</v>
      </c>
      <c r="R20" s="188">
        <f t="shared" si="1"/>
        <v>0</v>
      </c>
    </row>
    <row r="21" spans="1:18" ht="30" customHeight="1">
      <c r="A21" s="155"/>
      <c r="B21" s="73"/>
      <c r="C21" s="55"/>
      <c r="D21" s="74"/>
      <c r="F21" s="187"/>
      <c r="G21" s="5" t="s">
        <v>107</v>
      </c>
      <c r="H21" s="84"/>
      <c r="I21" s="5" t="s">
        <v>108</v>
      </c>
      <c r="J21" s="5" t="s">
        <v>109</v>
      </c>
      <c r="K21" s="186">
        <f t="shared" si="2"/>
        <v>0</v>
      </c>
      <c r="L21" s="219"/>
      <c r="M21" s="5" t="s">
        <v>107</v>
      </c>
      <c r="N21" s="84"/>
      <c r="O21" s="5" t="s">
        <v>110</v>
      </c>
      <c r="P21" s="5" t="s">
        <v>109</v>
      </c>
      <c r="Q21" s="186">
        <f t="shared" si="0"/>
        <v>0</v>
      </c>
      <c r="R21" s="188">
        <f t="shared" si="1"/>
        <v>0</v>
      </c>
    </row>
    <row r="22" spans="1:18" ht="30" customHeight="1">
      <c r="A22" s="155"/>
      <c r="B22" s="73"/>
      <c r="C22" s="55"/>
      <c r="D22" s="74"/>
      <c r="F22" s="187"/>
      <c r="G22" s="5" t="s">
        <v>107</v>
      </c>
      <c r="H22" s="84"/>
      <c r="I22" s="5" t="s">
        <v>108</v>
      </c>
      <c r="J22" s="5" t="s">
        <v>109</v>
      </c>
      <c r="K22" s="186">
        <f t="shared" si="2"/>
        <v>0</v>
      </c>
      <c r="L22" s="219"/>
      <c r="M22" s="5" t="s">
        <v>107</v>
      </c>
      <c r="N22" s="84"/>
      <c r="O22" s="5" t="s">
        <v>110</v>
      </c>
      <c r="P22" s="5" t="s">
        <v>109</v>
      </c>
      <c r="Q22" s="186">
        <f t="shared" si="0"/>
        <v>0</v>
      </c>
      <c r="R22" s="188">
        <f t="shared" si="1"/>
        <v>0</v>
      </c>
    </row>
    <row r="23" spans="1:18" ht="30" customHeight="1">
      <c r="A23" s="155"/>
      <c r="B23" s="73"/>
      <c r="C23" s="55"/>
      <c r="D23" s="74"/>
      <c r="F23" s="187"/>
      <c r="G23" s="5" t="s">
        <v>107</v>
      </c>
      <c r="H23" s="84"/>
      <c r="I23" s="5" t="s">
        <v>108</v>
      </c>
      <c r="J23" s="5" t="s">
        <v>109</v>
      </c>
      <c r="K23" s="186">
        <f t="shared" si="2"/>
        <v>0</v>
      </c>
      <c r="L23" s="219"/>
      <c r="M23" s="5" t="s">
        <v>107</v>
      </c>
      <c r="N23" s="84"/>
      <c r="O23" s="5" t="s">
        <v>110</v>
      </c>
      <c r="P23" s="5" t="s">
        <v>109</v>
      </c>
      <c r="Q23" s="186">
        <f t="shared" si="0"/>
        <v>0</v>
      </c>
      <c r="R23" s="188">
        <f t="shared" si="1"/>
        <v>0</v>
      </c>
    </row>
    <row r="24" spans="1:18" ht="30" customHeight="1">
      <c r="A24" s="155"/>
      <c r="B24" s="73"/>
      <c r="C24" s="55"/>
      <c r="D24" s="74"/>
      <c r="F24" s="187"/>
      <c r="G24" s="5" t="s">
        <v>107</v>
      </c>
      <c r="H24" s="84"/>
      <c r="I24" s="5" t="s">
        <v>108</v>
      </c>
      <c r="J24" s="5" t="s">
        <v>109</v>
      </c>
      <c r="K24" s="186">
        <f t="shared" si="2"/>
        <v>0</v>
      </c>
      <c r="L24" s="219"/>
      <c r="M24" s="5" t="s">
        <v>107</v>
      </c>
      <c r="N24" s="84"/>
      <c r="O24" s="5" t="s">
        <v>110</v>
      </c>
      <c r="P24" s="5" t="s">
        <v>109</v>
      </c>
      <c r="Q24" s="186">
        <f t="shared" si="0"/>
        <v>0</v>
      </c>
      <c r="R24" s="188">
        <f t="shared" si="1"/>
        <v>0</v>
      </c>
    </row>
    <row r="25" spans="1:18" ht="30" customHeight="1">
      <c r="A25" s="155"/>
      <c r="B25" s="73"/>
      <c r="C25" s="55"/>
      <c r="D25" s="74"/>
      <c r="F25" s="187"/>
      <c r="G25" s="5" t="s">
        <v>107</v>
      </c>
      <c r="H25" s="84"/>
      <c r="I25" s="5" t="s">
        <v>108</v>
      </c>
      <c r="J25" s="5" t="s">
        <v>109</v>
      </c>
      <c r="K25" s="186">
        <f t="shared" si="2"/>
        <v>0</v>
      </c>
      <c r="L25" s="219"/>
      <c r="M25" s="5" t="s">
        <v>107</v>
      </c>
      <c r="N25" s="84"/>
      <c r="O25" s="5" t="s">
        <v>110</v>
      </c>
      <c r="P25" s="5" t="s">
        <v>109</v>
      </c>
      <c r="Q25" s="186">
        <f t="shared" si="0"/>
        <v>0</v>
      </c>
      <c r="R25" s="188">
        <f t="shared" si="1"/>
        <v>0</v>
      </c>
    </row>
    <row r="26" spans="1:18" ht="30" customHeight="1">
      <c r="A26" s="155"/>
      <c r="B26" s="73"/>
      <c r="C26" s="55"/>
      <c r="D26" s="74"/>
      <c r="F26" s="187"/>
      <c r="G26" s="5" t="s">
        <v>107</v>
      </c>
      <c r="H26" s="84"/>
      <c r="I26" s="5" t="s">
        <v>108</v>
      </c>
      <c r="J26" s="5" t="s">
        <v>109</v>
      </c>
      <c r="K26" s="186">
        <f t="shared" si="2"/>
        <v>0</v>
      </c>
      <c r="L26" s="219"/>
      <c r="M26" s="5" t="s">
        <v>107</v>
      </c>
      <c r="N26" s="84"/>
      <c r="O26" s="5" t="s">
        <v>110</v>
      </c>
      <c r="P26" s="5" t="s">
        <v>109</v>
      </c>
      <c r="Q26" s="186">
        <f t="shared" si="0"/>
        <v>0</v>
      </c>
      <c r="R26" s="188">
        <f t="shared" si="1"/>
        <v>0</v>
      </c>
    </row>
    <row r="27" spans="1:18" ht="30" customHeight="1">
      <c r="A27" s="155"/>
      <c r="B27" s="73"/>
      <c r="C27" s="55"/>
      <c r="D27" s="74"/>
      <c r="F27" s="187"/>
      <c r="G27" s="5" t="s">
        <v>107</v>
      </c>
      <c r="H27" s="84"/>
      <c r="I27" s="5" t="s">
        <v>108</v>
      </c>
      <c r="J27" s="5" t="s">
        <v>109</v>
      </c>
      <c r="K27" s="186">
        <f t="shared" si="2"/>
        <v>0</v>
      </c>
      <c r="L27" s="219"/>
      <c r="M27" s="5" t="s">
        <v>107</v>
      </c>
      <c r="N27" s="84"/>
      <c r="O27" s="5" t="s">
        <v>110</v>
      </c>
      <c r="P27" s="5" t="s">
        <v>109</v>
      </c>
      <c r="Q27" s="186">
        <f t="shared" si="0"/>
        <v>0</v>
      </c>
      <c r="R27" s="188">
        <f t="shared" si="1"/>
        <v>0</v>
      </c>
    </row>
    <row r="28" spans="1:18" ht="30" customHeight="1">
      <c r="A28" s="155"/>
      <c r="B28" s="73"/>
      <c r="C28" s="55"/>
      <c r="D28" s="74"/>
      <c r="F28" s="187"/>
      <c r="G28" s="5" t="s">
        <v>107</v>
      </c>
      <c r="H28" s="84"/>
      <c r="I28" s="5" t="s">
        <v>108</v>
      </c>
      <c r="J28" s="5" t="s">
        <v>109</v>
      </c>
      <c r="K28" s="186">
        <f t="shared" si="2"/>
        <v>0</v>
      </c>
      <c r="L28" s="219"/>
      <c r="M28" s="5" t="s">
        <v>107</v>
      </c>
      <c r="N28" s="84"/>
      <c r="O28" s="5" t="s">
        <v>110</v>
      </c>
      <c r="P28" s="5" t="s">
        <v>109</v>
      </c>
      <c r="Q28" s="186">
        <f t="shared" si="0"/>
        <v>0</v>
      </c>
      <c r="R28" s="188">
        <f t="shared" si="1"/>
        <v>0</v>
      </c>
    </row>
    <row r="29" spans="1:18" ht="30" customHeight="1">
      <c r="A29" s="155"/>
      <c r="B29" s="73"/>
      <c r="C29" s="55"/>
      <c r="D29" s="74"/>
      <c r="F29" s="187"/>
      <c r="G29" s="5" t="s">
        <v>107</v>
      </c>
      <c r="H29" s="84"/>
      <c r="I29" s="5" t="s">
        <v>108</v>
      </c>
      <c r="J29" s="5" t="s">
        <v>109</v>
      </c>
      <c r="K29" s="186">
        <f t="shared" si="2"/>
        <v>0</v>
      </c>
      <c r="L29" s="219"/>
      <c r="M29" s="5" t="s">
        <v>107</v>
      </c>
      <c r="N29" s="84"/>
      <c r="O29" s="5" t="s">
        <v>110</v>
      </c>
      <c r="P29" s="5" t="s">
        <v>109</v>
      </c>
      <c r="Q29" s="186">
        <f t="shared" si="0"/>
        <v>0</v>
      </c>
      <c r="R29" s="188">
        <f t="shared" si="1"/>
        <v>0</v>
      </c>
    </row>
    <row r="30" spans="1:18" ht="30" customHeight="1">
      <c r="A30" s="155"/>
      <c r="B30" s="73"/>
      <c r="C30" s="55"/>
      <c r="D30" s="74"/>
      <c r="F30" s="187"/>
      <c r="G30" s="5" t="s">
        <v>107</v>
      </c>
      <c r="H30" s="84"/>
      <c r="I30" s="5" t="s">
        <v>108</v>
      </c>
      <c r="J30" s="5" t="s">
        <v>109</v>
      </c>
      <c r="K30" s="186">
        <f t="shared" si="2"/>
        <v>0</v>
      </c>
      <c r="L30" s="219"/>
      <c r="M30" s="5" t="s">
        <v>107</v>
      </c>
      <c r="N30" s="84"/>
      <c r="O30" s="5" t="s">
        <v>110</v>
      </c>
      <c r="P30" s="5" t="s">
        <v>109</v>
      </c>
      <c r="Q30" s="186">
        <f t="shared" si="0"/>
        <v>0</v>
      </c>
      <c r="R30" s="188">
        <f t="shared" si="1"/>
        <v>0</v>
      </c>
    </row>
    <row r="31" spans="1:18" ht="30" customHeight="1">
      <c r="A31" s="155"/>
      <c r="B31" s="73"/>
      <c r="C31" s="55"/>
      <c r="D31" s="74"/>
      <c r="F31" s="187"/>
      <c r="G31" s="5" t="s">
        <v>107</v>
      </c>
      <c r="H31" s="84"/>
      <c r="I31" s="5" t="s">
        <v>108</v>
      </c>
      <c r="J31" s="5" t="s">
        <v>109</v>
      </c>
      <c r="K31" s="186">
        <f t="shared" si="2"/>
        <v>0</v>
      </c>
      <c r="L31" s="219"/>
      <c r="M31" s="5" t="s">
        <v>107</v>
      </c>
      <c r="N31" s="84"/>
      <c r="O31" s="5" t="s">
        <v>110</v>
      </c>
      <c r="P31" s="5" t="s">
        <v>109</v>
      </c>
      <c r="Q31" s="186">
        <f t="shared" si="0"/>
        <v>0</v>
      </c>
      <c r="R31" s="188">
        <f t="shared" si="1"/>
        <v>0</v>
      </c>
    </row>
    <row r="32" spans="1:18" ht="30" customHeight="1">
      <c r="A32" s="155"/>
      <c r="B32" s="73"/>
      <c r="C32" s="55"/>
      <c r="D32" s="74"/>
      <c r="F32" s="187"/>
      <c r="G32" s="5" t="s">
        <v>107</v>
      </c>
      <c r="H32" s="84"/>
      <c r="I32" s="5" t="s">
        <v>108</v>
      </c>
      <c r="J32" s="5" t="s">
        <v>109</v>
      </c>
      <c r="K32" s="186">
        <f t="shared" si="2"/>
        <v>0</v>
      </c>
      <c r="L32" s="219"/>
      <c r="M32" s="5" t="s">
        <v>107</v>
      </c>
      <c r="N32" s="84"/>
      <c r="O32" s="5" t="s">
        <v>110</v>
      </c>
      <c r="P32" s="5" t="s">
        <v>109</v>
      </c>
      <c r="Q32" s="186">
        <f t="shared" si="0"/>
        <v>0</v>
      </c>
      <c r="R32" s="188">
        <f t="shared" si="1"/>
        <v>0</v>
      </c>
    </row>
    <row r="33" spans="1:18" ht="30" customHeight="1">
      <c r="A33" s="155"/>
      <c r="B33" s="73"/>
      <c r="C33" s="55"/>
      <c r="D33" s="74"/>
      <c r="F33" s="187"/>
      <c r="G33" s="5" t="s">
        <v>107</v>
      </c>
      <c r="H33" s="84"/>
      <c r="I33" s="5" t="s">
        <v>108</v>
      </c>
      <c r="J33" s="5" t="s">
        <v>109</v>
      </c>
      <c r="K33" s="186">
        <f t="shared" si="2"/>
        <v>0</v>
      </c>
      <c r="L33" s="219"/>
      <c r="M33" s="5" t="s">
        <v>107</v>
      </c>
      <c r="N33" s="84"/>
      <c r="O33" s="5" t="s">
        <v>110</v>
      </c>
      <c r="P33" s="5" t="s">
        <v>109</v>
      </c>
      <c r="Q33" s="186">
        <f t="shared" si="0"/>
        <v>0</v>
      </c>
      <c r="R33" s="188">
        <f t="shared" si="1"/>
        <v>0</v>
      </c>
    </row>
    <row r="34" spans="1:18" ht="30" customHeight="1">
      <c r="A34" s="155"/>
      <c r="B34" s="73"/>
      <c r="C34" s="55"/>
      <c r="D34" s="74"/>
      <c r="F34" s="187"/>
      <c r="G34" s="5" t="s">
        <v>107</v>
      </c>
      <c r="H34" s="84"/>
      <c r="I34" s="5" t="s">
        <v>108</v>
      </c>
      <c r="J34" s="5" t="s">
        <v>109</v>
      </c>
      <c r="K34" s="186">
        <f t="shared" si="2"/>
        <v>0</v>
      </c>
      <c r="L34" s="219"/>
      <c r="M34" s="5" t="s">
        <v>107</v>
      </c>
      <c r="N34" s="84"/>
      <c r="O34" s="5" t="s">
        <v>110</v>
      </c>
      <c r="P34" s="5" t="s">
        <v>109</v>
      </c>
      <c r="Q34" s="186">
        <f t="shared" si="0"/>
        <v>0</v>
      </c>
      <c r="R34" s="188">
        <f t="shared" si="1"/>
        <v>0</v>
      </c>
    </row>
    <row r="35" spans="1:18" ht="30" customHeight="1">
      <c r="A35" s="155"/>
      <c r="B35" s="73"/>
      <c r="C35" s="55"/>
      <c r="D35" s="74"/>
      <c r="F35" s="187"/>
      <c r="G35" s="5" t="s">
        <v>107</v>
      </c>
      <c r="H35" s="84"/>
      <c r="I35" s="5" t="s">
        <v>108</v>
      </c>
      <c r="J35" s="5" t="s">
        <v>109</v>
      </c>
      <c r="K35" s="186">
        <f t="shared" si="2"/>
        <v>0</v>
      </c>
      <c r="L35" s="219"/>
      <c r="M35" s="5" t="s">
        <v>107</v>
      </c>
      <c r="N35" s="84"/>
      <c r="O35" s="5" t="s">
        <v>110</v>
      </c>
      <c r="P35" s="5" t="s">
        <v>109</v>
      </c>
      <c r="Q35" s="186">
        <f t="shared" si="0"/>
        <v>0</v>
      </c>
      <c r="R35" s="188">
        <f t="shared" si="1"/>
        <v>0</v>
      </c>
    </row>
    <row r="36" spans="1:18" ht="30" customHeight="1">
      <c r="A36" s="155"/>
      <c r="B36" s="73"/>
      <c r="C36" s="55"/>
      <c r="D36" s="74"/>
      <c r="F36" s="187"/>
      <c r="G36" s="5" t="s">
        <v>107</v>
      </c>
      <c r="H36" s="84"/>
      <c r="I36" s="5" t="s">
        <v>108</v>
      </c>
      <c r="J36" s="5" t="s">
        <v>109</v>
      </c>
      <c r="K36" s="186">
        <f t="shared" si="2"/>
        <v>0</v>
      </c>
      <c r="L36" s="219"/>
      <c r="M36" s="5" t="s">
        <v>107</v>
      </c>
      <c r="N36" s="84"/>
      <c r="O36" s="5" t="s">
        <v>110</v>
      </c>
      <c r="P36" s="5" t="s">
        <v>109</v>
      </c>
      <c r="Q36" s="186">
        <f t="shared" si="0"/>
        <v>0</v>
      </c>
      <c r="R36" s="188">
        <f t="shared" si="1"/>
        <v>0</v>
      </c>
    </row>
    <row r="37" spans="1:18" ht="30" customHeight="1">
      <c r="A37" s="155"/>
      <c r="B37" s="73"/>
      <c r="C37" s="55"/>
      <c r="D37" s="74"/>
      <c r="F37" s="187"/>
      <c r="G37" s="5" t="s">
        <v>107</v>
      </c>
      <c r="H37" s="84"/>
      <c r="I37" s="5" t="s">
        <v>108</v>
      </c>
      <c r="J37" s="5" t="s">
        <v>109</v>
      </c>
      <c r="K37" s="186">
        <f t="shared" si="2"/>
        <v>0</v>
      </c>
      <c r="L37" s="219"/>
      <c r="M37" s="5" t="s">
        <v>107</v>
      </c>
      <c r="N37" s="84"/>
      <c r="O37" s="5" t="s">
        <v>110</v>
      </c>
      <c r="P37" s="5" t="s">
        <v>109</v>
      </c>
      <c r="Q37" s="186">
        <f t="shared" si="0"/>
        <v>0</v>
      </c>
      <c r="R37" s="188">
        <f t="shared" si="1"/>
        <v>0</v>
      </c>
    </row>
    <row r="38" spans="1:18" ht="30" customHeight="1">
      <c r="A38" s="155"/>
      <c r="B38" s="73"/>
      <c r="C38" s="55"/>
      <c r="D38" s="74"/>
      <c r="F38" s="187"/>
      <c r="G38" s="5" t="s">
        <v>107</v>
      </c>
      <c r="H38" s="84"/>
      <c r="I38" s="5" t="s">
        <v>108</v>
      </c>
      <c r="J38" s="5" t="s">
        <v>109</v>
      </c>
      <c r="K38" s="186">
        <f t="shared" si="2"/>
        <v>0</v>
      </c>
      <c r="L38" s="219"/>
      <c r="M38" s="5" t="s">
        <v>107</v>
      </c>
      <c r="N38" s="84"/>
      <c r="O38" s="5" t="s">
        <v>110</v>
      </c>
      <c r="P38" s="5" t="s">
        <v>109</v>
      </c>
      <c r="Q38" s="186">
        <f t="shared" si="0"/>
        <v>0</v>
      </c>
      <c r="R38" s="188">
        <f t="shared" si="1"/>
        <v>0</v>
      </c>
    </row>
    <row r="39" spans="1:18" ht="30" customHeight="1">
      <c r="A39" s="155"/>
      <c r="B39" s="73"/>
      <c r="C39" s="55"/>
      <c r="D39" s="74"/>
      <c r="F39" s="187"/>
      <c r="G39" s="5" t="s">
        <v>107</v>
      </c>
      <c r="H39" s="84"/>
      <c r="I39" s="5" t="s">
        <v>108</v>
      </c>
      <c r="J39" s="5" t="s">
        <v>109</v>
      </c>
      <c r="K39" s="186">
        <f t="shared" si="2"/>
        <v>0</v>
      </c>
      <c r="L39" s="219"/>
      <c r="M39" s="5" t="s">
        <v>107</v>
      </c>
      <c r="N39" s="84"/>
      <c r="O39" s="5" t="s">
        <v>110</v>
      </c>
      <c r="P39" s="5" t="s">
        <v>109</v>
      </c>
      <c r="Q39" s="186">
        <f t="shared" si="0"/>
        <v>0</v>
      </c>
      <c r="R39" s="188">
        <f t="shared" si="1"/>
        <v>0</v>
      </c>
    </row>
    <row r="40" spans="1:18" ht="30" customHeight="1">
      <c r="A40" s="155"/>
      <c r="B40" s="73"/>
      <c r="C40" s="55"/>
      <c r="D40" s="74"/>
      <c r="F40" s="187"/>
      <c r="G40" s="5" t="s">
        <v>107</v>
      </c>
      <c r="H40" s="84"/>
      <c r="I40" s="5" t="s">
        <v>108</v>
      </c>
      <c r="J40" s="5" t="s">
        <v>109</v>
      </c>
      <c r="K40" s="186">
        <f t="shared" si="2"/>
        <v>0</v>
      </c>
      <c r="L40" s="219"/>
      <c r="M40" s="5" t="s">
        <v>107</v>
      </c>
      <c r="N40" s="84"/>
      <c r="O40" s="5" t="s">
        <v>110</v>
      </c>
      <c r="P40" s="5" t="s">
        <v>109</v>
      </c>
      <c r="Q40" s="186">
        <f t="shared" si="0"/>
        <v>0</v>
      </c>
      <c r="R40" s="188">
        <f t="shared" si="1"/>
        <v>0</v>
      </c>
    </row>
    <row r="41" spans="1:18" ht="30" customHeight="1">
      <c r="A41" s="155"/>
      <c r="B41" s="73"/>
      <c r="C41" s="55"/>
      <c r="D41" s="74"/>
      <c r="F41" s="187"/>
      <c r="G41" s="5" t="s">
        <v>107</v>
      </c>
      <c r="H41" s="84"/>
      <c r="I41" s="5" t="s">
        <v>108</v>
      </c>
      <c r="J41" s="5" t="s">
        <v>109</v>
      </c>
      <c r="K41" s="186">
        <f t="shared" si="2"/>
        <v>0</v>
      </c>
      <c r="L41" s="219"/>
      <c r="M41" s="5" t="s">
        <v>107</v>
      </c>
      <c r="N41" s="84"/>
      <c r="O41" s="5" t="s">
        <v>110</v>
      </c>
      <c r="P41" s="5" t="s">
        <v>109</v>
      </c>
      <c r="Q41" s="186">
        <f t="shared" si="0"/>
        <v>0</v>
      </c>
      <c r="R41" s="188">
        <f t="shared" si="1"/>
        <v>0</v>
      </c>
    </row>
    <row r="42" spans="1:18" ht="30" customHeight="1">
      <c r="A42" s="155"/>
      <c r="B42" s="73"/>
      <c r="C42" s="55"/>
      <c r="D42" s="74"/>
      <c r="E42" s="4"/>
      <c r="F42" s="187"/>
      <c r="G42" s="5" t="s">
        <v>107</v>
      </c>
      <c r="H42" s="84"/>
      <c r="I42" s="5" t="s">
        <v>108</v>
      </c>
      <c r="J42" s="5" t="s">
        <v>109</v>
      </c>
      <c r="K42" s="186">
        <f t="shared" si="2"/>
        <v>0</v>
      </c>
      <c r="L42" s="219"/>
      <c r="M42" s="5" t="s">
        <v>107</v>
      </c>
      <c r="N42" s="84"/>
      <c r="O42" s="5" t="s">
        <v>110</v>
      </c>
      <c r="P42" s="5" t="s">
        <v>109</v>
      </c>
      <c r="Q42" s="186">
        <f t="shared" si="0"/>
        <v>0</v>
      </c>
      <c r="R42" s="188">
        <f t="shared" si="1"/>
        <v>0</v>
      </c>
    </row>
    <row r="43" spans="1:18" ht="30" customHeight="1">
      <c r="A43" s="155"/>
      <c r="B43" s="73"/>
      <c r="C43" s="55"/>
      <c r="D43" s="74"/>
      <c r="F43" s="187"/>
      <c r="G43" s="5" t="s">
        <v>107</v>
      </c>
      <c r="H43" s="84"/>
      <c r="I43" s="5" t="s">
        <v>108</v>
      </c>
      <c r="J43" s="5" t="s">
        <v>109</v>
      </c>
      <c r="K43" s="186">
        <f t="shared" si="2"/>
        <v>0</v>
      </c>
      <c r="L43" s="219"/>
      <c r="M43" s="5" t="s">
        <v>107</v>
      </c>
      <c r="N43" s="84"/>
      <c r="O43" s="5" t="s">
        <v>110</v>
      </c>
      <c r="P43" s="5" t="s">
        <v>109</v>
      </c>
      <c r="Q43" s="186">
        <f t="shared" si="0"/>
        <v>0</v>
      </c>
      <c r="R43" s="188">
        <f t="shared" si="1"/>
        <v>0</v>
      </c>
    </row>
    <row r="44" spans="1:18" ht="30" customHeight="1" thickBot="1">
      <c r="A44" s="155"/>
      <c r="B44" s="73"/>
      <c r="C44" s="55"/>
      <c r="D44" s="74"/>
      <c r="F44" s="187"/>
      <c r="G44" s="5" t="s">
        <v>107</v>
      </c>
      <c r="H44" s="84"/>
      <c r="I44" s="5" t="s">
        <v>108</v>
      </c>
      <c r="J44" s="5" t="s">
        <v>109</v>
      </c>
      <c r="K44" s="186">
        <f t="shared" si="2"/>
        <v>0</v>
      </c>
      <c r="L44" s="219"/>
      <c r="M44" s="5" t="s">
        <v>107</v>
      </c>
      <c r="N44" s="84"/>
      <c r="O44" s="5" t="s">
        <v>110</v>
      </c>
      <c r="P44" s="5" t="s">
        <v>109</v>
      </c>
      <c r="Q44" s="186">
        <f t="shared" si="0"/>
        <v>0</v>
      </c>
      <c r="R44" s="188">
        <f t="shared" si="1"/>
        <v>0</v>
      </c>
    </row>
    <row r="45" spans="1:18" ht="30" customHeight="1" thickBot="1">
      <c r="D45" s="194">
        <f>SUM(D12:D44)</f>
        <v>0</v>
      </c>
      <c r="F45" s="6"/>
      <c r="G45" s="6"/>
      <c r="H45" s="6"/>
      <c r="I45" s="6"/>
      <c r="J45" s="6"/>
      <c r="K45" s="7"/>
      <c r="L45" s="6"/>
      <c r="M45" s="6"/>
      <c r="N45" s="6"/>
      <c r="O45" s="6"/>
      <c r="P45" s="6"/>
      <c r="Q45" s="7"/>
      <c r="R45" s="194">
        <f>SUM(R12:R44)</f>
        <v>0</v>
      </c>
    </row>
    <row r="46" spans="1:18" ht="30" customHeight="1" thickBot="1">
      <c r="C46" s="9"/>
      <c r="D46" s="195">
        <f>ROUNDDOWN(D45,-3)</f>
        <v>0</v>
      </c>
      <c r="F46" s="6"/>
      <c r="G46" s="6"/>
      <c r="H46" s="6"/>
      <c r="I46" s="6"/>
      <c r="J46" s="6"/>
      <c r="K46" s="7"/>
      <c r="L46" s="6"/>
      <c r="M46" s="6"/>
      <c r="N46" s="6"/>
      <c r="O46" s="6"/>
      <c r="P46" s="6"/>
      <c r="Q46" s="7"/>
      <c r="R46" s="195">
        <f>ROUNDDOWN(R45,-3)</f>
        <v>0</v>
      </c>
    </row>
    <row r="47" spans="1:18" ht="17.149999999999999" customHeight="1"/>
  </sheetData>
  <mergeCells count="4">
    <mergeCell ref="A2:R2"/>
    <mergeCell ref="A3:R3"/>
    <mergeCell ref="L11:Q11"/>
    <mergeCell ref="F11:K11"/>
  </mergeCells>
  <phoneticPr fontId="2"/>
  <dataValidations count="2">
    <dataValidation type="whole" operator="notEqual" allowBlank="1" showInputMessage="1" showErrorMessage="1" sqref="D12:D44 H12:H44 N12:N44" xr:uid="{00000000-0002-0000-0500-000000000000}">
      <formula1>0</formula1>
    </dataValidation>
    <dataValidation type="list" allowBlank="1" showInputMessage="1" showErrorMessage="1" sqref="F12:F44 L12:L44" xr:uid="{00000000-0002-0000-0500-000001000000}">
      <formula1>日当</formula1>
    </dataValidation>
  </dataValidations>
  <printOptions horizontalCentered="1" gridLinesSet="0"/>
  <pageMargins left="0.43307086614173229" right="0.23622047244094491" top="0.43307086614173229" bottom="0.43307086614173229" header="0.31496062992125984" footer="0.31496062992125984"/>
  <pageSetup paperSize="9" scale="5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CC00"/>
    <pageSetUpPr fitToPage="1"/>
  </sheetPr>
  <dimension ref="A1:F45"/>
  <sheetViews>
    <sheetView showGridLines="0" view="pageBreakPreview" zoomScale="90" zoomScaleNormal="75" zoomScaleSheetLayoutView="90" workbookViewId="0">
      <selection activeCell="F45" sqref="F45"/>
    </sheetView>
  </sheetViews>
  <sheetFormatPr defaultRowHeight="14"/>
  <cols>
    <col min="1" max="1" width="6.75" customWidth="1"/>
    <col min="2" max="2" width="24.75" customWidth="1"/>
    <col min="3" max="3" width="15.75" customWidth="1"/>
    <col min="4" max="4" width="10.75" customWidth="1"/>
    <col min="5" max="5" width="18.75" customWidth="1"/>
    <col min="6" max="6" width="27" customWidth="1"/>
  </cols>
  <sheetData>
    <row r="1" spans="1:6" ht="15.75" customHeight="1">
      <c r="F1" s="217" t="s">
        <v>111</v>
      </c>
    </row>
    <row r="2" spans="1:6" ht="15.75" customHeight="1">
      <c r="A2" s="272" t="str">
        <f>'別添1-1'!B3</f>
        <v>案件名を記載してください。</v>
      </c>
      <c r="B2" s="272"/>
      <c r="C2" s="272"/>
      <c r="D2" s="272"/>
      <c r="E2" s="272"/>
      <c r="F2" s="272"/>
    </row>
    <row r="3" spans="1:6" ht="15.75" customHeight="1">
      <c r="A3" s="272" t="str">
        <f>'別添1-1'!B7</f>
        <v>応募日系企業名を記載してください。</v>
      </c>
      <c r="B3" s="272"/>
      <c r="C3" s="272"/>
      <c r="D3" s="272"/>
      <c r="E3" s="272"/>
      <c r="F3" s="272"/>
    </row>
    <row r="4" spans="1:6" ht="15.75" customHeight="1"/>
    <row r="5" spans="1:6" ht="15" customHeight="1">
      <c r="A5" s="35" t="s">
        <v>25</v>
      </c>
      <c r="B5" s="35" t="s">
        <v>53</v>
      </c>
      <c r="C5" s="100"/>
      <c r="D5" s="101"/>
      <c r="E5" s="100"/>
      <c r="F5" s="101"/>
    </row>
    <row r="6" spans="1:6" ht="20.149999999999999" customHeight="1" thickBot="1">
      <c r="A6" s="28" t="s">
        <v>32</v>
      </c>
      <c r="B6" s="17" t="s">
        <v>33</v>
      </c>
      <c r="C6" s="100"/>
      <c r="D6" s="101"/>
      <c r="E6" s="58">
        <f>E45</f>
        <v>0</v>
      </c>
      <c r="F6" s="101" t="s">
        <v>20</v>
      </c>
    </row>
    <row r="7" spans="1:6" ht="20.149999999999999" customHeight="1" thickTop="1" thickBot="1">
      <c r="A7" s="101"/>
      <c r="B7" s="102"/>
      <c r="C7" s="100"/>
      <c r="D7" s="101"/>
      <c r="E7" s="100"/>
      <c r="F7" s="101"/>
    </row>
    <row r="8" spans="1:6" ht="25" customHeight="1">
      <c r="A8" s="146"/>
      <c r="B8" s="147" t="s">
        <v>90</v>
      </c>
      <c r="C8" s="148" t="s">
        <v>112</v>
      </c>
      <c r="D8" s="147" t="s">
        <v>113</v>
      </c>
      <c r="E8" s="148" t="s">
        <v>114</v>
      </c>
      <c r="F8" s="149" t="s">
        <v>115</v>
      </c>
    </row>
    <row r="9" spans="1:6" ht="25" customHeight="1">
      <c r="A9" s="280" t="s">
        <v>116</v>
      </c>
      <c r="B9" s="103"/>
      <c r="C9" s="104"/>
      <c r="D9" s="104"/>
      <c r="E9" s="196">
        <f>C9*D9</f>
        <v>0</v>
      </c>
      <c r="F9" s="150"/>
    </row>
    <row r="10" spans="1:6" ht="25" customHeight="1">
      <c r="A10" s="281"/>
      <c r="B10" s="103"/>
      <c r="C10" s="104"/>
      <c r="D10" s="104"/>
      <c r="E10" s="196">
        <f t="shared" ref="E10:E35" si="0">C10*D10</f>
        <v>0</v>
      </c>
      <c r="F10" s="150"/>
    </row>
    <row r="11" spans="1:6" ht="25" customHeight="1">
      <c r="A11" s="281"/>
      <c r="B11" s="103"/>
      <c r="C11" s="104"/>
      <c r="D11" s="104"/>
      <c r="E11" s="196">
        <f t="shared" si="0"/>
        <v>0</v>
      </c>
      <c r="F11" s="150"/>
    </row>
    <row r="12" spans="1:6" ht="25" customHeight="1">
      <c r="A12" s="281"/>
      <c r="B12" s="103"/>
      <c r="C12" s="104"/>
      <c r="D12" s="104"/>
      <c r="E12" s="196">
        <f t="shared" si="0"/>
        <v>0</v>
      </c>
      <c r="F12" s="150"/>
    </row>
    <row r="13" spans="1:6" ht="25" customHeight="1">
      <c r="A13" s="281"/>
      <c r="B13" s="103"/>
      <c r="C13" s="104"/>
      <c r="D13" s="104"/>
      <c r="E13" s="196">
        <f t="shared" si="0"/>
        <v>0</v>
      </c>
      <c r="F13" s="150"/>
    </row>
    <row r="14" spans="1:6" ht="25" customHeight="1">
      <c r="A14" s="281"/>
      <c r="B14" s="105"/>
      <c r="C14" s="106"/>
      <c r="D14" s="106"/>
      <c r="E14" s="197">
        <f t="shared" si="0"/>
        <v>0</v>
      </c>
      <c r="F14" s="150"/>
    </row>
    <row r="15" spans="1:6" ht="25" customHeight="1" thickBot="1">
      <c r="A15" s="282"/>
      <c r="B15" s="279" t="s">
        <v>117</v>
      </c>
      <c r="C15" s="279"/>
      <c r="D15" s="279"/>
      <c r="E15" s="198">
        <f>SUM(E9:E14)</f>
        <v>0</v>
      </c>
      <c r="F15" s="151"/>
    </row>
    <row r="16" spans="1:6" ht="25" customHeight="1">
      <c r="A16" s="276" t="s">
        <v>118</v>
      </c>
      <c r="B16" s="132"/>
      <c r="C16" s="112"/>
      <c r="D16" s="112"/>
      <c r="E16" s="199">
        <f t="shared" si="0"/>
        <v>0</v>
      </c>
      <c r="F16" s="150"/>
    </row>
    <row r="17" spans="1:6" ht="25" customHeight="1">
      <c r="A17" s="277"/>
      <c r="B17" s="133"/>
      <c r="C17" s="104"/>
      <c r="D17" s="104"/>
      <c r="E17" s="196">
        <f t="shared" si="0"/>
        <v>0</v>
      </c>
      <c r="F17" s="150"/>
    </row>
    <row r="18" spans="1:6" ht="25" customHeight="1">
      <c r="A18" s="277"/>
      <c r="B18" s="133"/>
      <c r="C18" s="104"/>
      <c r="D18" s="104"/>
      <c r="E18" s="196">
        <f t="shared" si="0"/>
        <v>0</v>
      </c>
      <c r="F18" s="150"/>
    </row>
    <row r="19" spans="1:6" ht="25" customHeight="1">
      <c r="A19" s="277"/>
      <c r="B19" s="133"/>
      <c r="C19" s="131"/>
      <c r="D19" s="104"/>
      <c r="E19" s="196">
        <f t="shared" si="0"/>
        <v>0</v>
      </c>
      <c r="F19" s="150"/>
    </row>
    <row r="20" spans="1:6" ht="25" customHeight="1">
      <c r="A20" s="277"/>
      <c r="B20" s="133"/>
      <c r="C20" s="104"/>
      <c r="D20" s="104"/>
      <c r="E20" s="196">
        <f t="shared" si="0"/>
        <v>0</v>
      </c>
      <c r="F20" s="150"/>
    </row>
    <row r="21" spans="1:6" ht="25" customHeight="1">
      <c r="A21" s="277"/>
      <c r="B21" s="134"/>
      <c r="C21" s="106"/>
      <c r="D21" s="106"/>
      <c r="E21" s="197">
        <f t="shared" si="0"/>
        <v>0</v>
      </c>
      <c r="F21" s="150"/>
    </row>
    <row r="22" spans="1:6" ht="25" customHeight="1" thickBot="1">
      <c r="A22" s="278"/>
      <c r="B22" s="283" t="s">
        <v>117</v>
      </c>
      <c r="C22" s="279"/>
      <c r="D22" s="279"/>
      <c r="E22" s="198">
        <f>SUM(E16:E21)</f>
        <v>0</v>
      </c>
      <c r="F22" s="151"/>
    </row>
    <row r="23" spans="1:6" ht="25" customHeight="1">
      <c r="A23" s="276" t="s">
        <v>119</v>
      </c>
      <c r="B23" s="111"/>
      <c r="C23" s="112"/>
      <c r="D23" s="112"/>
      <c r="E23" s="199">
        <f t="shared" si="0"/>
        <v>0</v>
      </c>
      <c r="F23" s="150"/>
    </row>
    <row r="24" spans="1:6" ht="25" customHeight="1">
      <c r="A24" s="277"/>
      <c r="B24" s="103"/>
      <c r="C24" s="104"/>
      <c r="D24" s="104"/>
      <c r="E24" s="196">
        <f t="shared" si="0"/>
        <v>0</v>
      </c>
      <c r="F24" s="150"/>
    </row>
    <row r="25" spans="1:6" ht="25" customHeight="1">
      <c r="A25" s="277"/>
      <c r="B25" s="103"/>
      <c r="C25" s="104"/>
      <c r="D25" s="104"/>
      <c r="E25" s="196">
        <f t="shared" si="0"/>
        <v>0</v>
      </c>
      <c r="F25" s="150"/>
    </row>
    <row r="26" spans="1:6" ht="25" customHeight="1">
      <c r="A26" s="277"/>
      <c r="B26" s="103"/>
      <c r="C26" s="104"/>
      <c r="D26" s="104"/>
      <c r="E26" s="196">
        <f t="shared" si="0"/>
        <v>0</v>
      </c>
      <c r="F26" s="150"/>
    </row>
    <row r="27" spans="1:6" ht="25" customHeight="1">
      <c r="A27" s="277"/>
      <c r="B27" s="103"/>
      <c r="C27" s="104"/>
      <c r="D27" s="104"/>
      <c r="E27" s="196">
        <f t="shared" si="0"/>
        <v>0</v>
      </c>
      <c r="F27" s="150"/>
    </row>
    <row r="28" spans="1:6" ht="25" customHeight="1">
      <c r="A28" s="277"/>
      <c r="B28" s="105"/>
      <c r="C28" s="106"/>
      <c r="D28" s="106"/>
      <c r="E28" s="197">
        <f t="shared" si="0"/>
        <v>0</v>
      </c>
      <c r="F28" s="150"/>
    </row>
    <row r="29" spans="1:6" ht="25" customHeight="1" thickBot="1">
      <c r="A29" s="278"/>
      <c r="B29" s="279" t="s">
        <v>117</v>
      </c>
      <c r="C29" s="279"/>
      <c r="D29" s="279"/>
      <c r="E29" s="198">
        <f>SUM(E23:E28)</f>
        <v>0</v>
      </c>
      <c r="F29" s="151"/>
    </row>
    <row r="30" spans="1:6" ht="25" customHeight="1">
      <c r="A30" s="276" t="s">
        <v>120</v>
      </c>
      <c r="B30" s="121"/>
      <c r="C30" s="107"/>
      <c r="D30" s="107"/>
      <c r="E30" s="200">
        <f t="shared" si="0"/>
        <v>0</v>
      </c>
      <c r="F30" s="152"/>
    </row>
    <row r="31" spans="1:6" ht="25" customHeight="1">
      <c r="A31" s="277"/>
      <c r="B31" s="103"/>
      <c r="C31" s="104"/>
      <c r="D31" s="104"/>
      <c r="E31" s="196">
        <f t="shared" si="0"/>
        <v>0</v>
      </c>
      <c r="F31" s="150"/>
    </row>
    <row r="32" spans="1:6" ht="25" customHeight="1">
      <c r="A32" s="277"/>
      <c r="B32" s="103"/>
      <c r="C32" s="104"/>
      <c r="D32" s="104"/>
      <c r="E32" s="196">
        <f t="shared" si="0"/>
        <v>0</v>
      </c>
      <c r="F32" s="150"/>
    </row>
    <row r="33" spans="1:6" ht="25" customHeight="1">
      <c r="A33" s="277"/>
      <c r="B33" s="103"/>
      <c r="C33" s="104"/>
      <c r="D33" s="104"/>
      <c r="E33" s="196">
        <f t="shared" si="0"/>
        <v>0</v>
      </c>
      <c r="F33" s="150"/>
    </row>
    <row r="34" spans="1:6" ht="25" customHeight="1">
      <c r="A34" s="277"/>
      <c r="B34" s="103"/>
      <c r="C34" s="104"/>
      <c r="D34" s="104"/>
      <c r="E34" s="196">
        <f t="shared" si="0"/>
        <v>0</v>
      </c>
      <c r="F34" s="150"/>
    </row>
    <row r="35" spans="1:6" ht="25" customHeight="1">
      <c r="A35" s="277"/>
      <c r="B35" s="105"/>
      <c r="C35" s="106"/>
      <c r="D35" s="106"/>
      <c r="E35" s="197">
        <f t="shared" si="0"/>
        <v>0</v>
      </c>
      <c r="F35" s="150"/>
    </row>
    <row r="36" spans="1:6" ht="25" customHeight="1" thickBot="1">
      <c r="A36" s="278"/>
      <c r="B36" s="279" t="s">
        <v>117</v>
      </c>
      <c r="C36" s="279"/>
      <c r="D36" s="279"/>
      <c r="E36" s="198">
        <f>SUM(E30:E35)</f>
        <v>0</v>
      </c>
      <c r="F36" s="153"/>
    </row>
    <row r="37" spans="1:6" ht="25" customHeight="1">
      <c r="A37" s="276" t="s">
        <v>121</v>
      </c>
      <c r="B37" s="145"/>
      <c r="C37" s="107"/>
      <c r="D37" s="107"/>
      <c r="E37" s="200">
        <f t="shared" ref="E37:E42" si="1">C37*D37</f>
        <v>0</v>
      </c>
      <c r="F37" s="156"/>
    </row>
    <row r="38" spans="1:6" ht="25" customHeight="1">
      <c r="A38" s="277"/>
      <c r="B38" s="170"/>
      <c r="C38" s="104"/>
      <c r="D38" s="104"/>
      <c r="E38" s="196">
        <f t="shared" si="1"/>
        <v>0</v>
      </c>
      <c r="F38" s="171"/>
    </row>
    <row r="39" spans="1:6" ht="25" customHeight="1">
      <c r="A39" s="277"/>
      <c r="B39" s="103"/>
      <c r="C39" s="104"/>
      <c r="D39" s="104"/>
      <c r="E39" s="196">
        <f t="shared" si="1"/>
        <v>0</v>
      </c>
      <c r="F39" s="150"/>
    </row>
    <row r="40" spans="1:6" ht="25" customHeight="1">
      <c r="A40" s="277"/>
      <c r="B40" s="103"/>
      <c r="C40" s="104"/>
      <c r="D40" s="104"/>
      <c r="E40" s="196">
        <f t="shared" si="1"/>
        <v>0</v>
      </c>
      <c r="F40" s="150"/>
    </row>
    <row r="41" spans="1:6" ht="25" customHeight="1">
      <c r="A41" s="277"/>
      <c r="B41" s="103"/>
      <c r="C41" s="104"/>
      <c r="D41" s="104"/>
      <c r="E41" s="196">
        <f t="shared" si="1"/>
        <v>0</v>
      </c>
      <c r="F41" s="150"/>
    </row>
    <row r="42" spans="1:6" ht="25" customHeight="1">
      <c r="A42" s="277"/>
      <c r="B42" s="105"/>
      <c r="C42" s="106"/>
      <c r="D42" s="106"/>
      <c r="E42" s="197">
        <f t="shared" si="1"/>
        <v>0</v>
      </c>
      <c r="F42" s="150"/>
    </row>
    <row r="43" spans="1:6" ht="25" customHeight="1" thickBot="1">
      <c r="A43" s="278"/>
      <c r="B43" s="284" t="s">
        <v>117</v>
      </c>
      <c r="C43" s="284"/>
      <c r="D43" s="284"/>
      <c r="E43" s="197">
        <f>SUM(E37:E42)</f>
        <v>0</v>
      </c>
      <c r="F43" s="153"/>
    </row>
    <row r="44" spans="1:6" ht="25" customHeight="1" thickBot="1">
      <c r="A44" s="273" t="s">
        <v>122</v>
      </c>
      <c r="B44" s="274"/>
      <c r="C44" s="274"/>
      <c r="D44" s="275"/>
      <c r="E44" s="201">
        <f>E15+E22+E29+E36+E43</f>
        <v>0</v>
      </c>
      <c r="F44" s="113"/>
    </row>
    <row r="45" spans="1:6" ht="31.5" customHeight="1" thickBot="1">
      <c r="A45" s="101"/>
      <c r="B45" s="101"/>
      <c r="C45" s="100"/>
      <c r="D45" s="42" t="s">
        <v>69</v>
      </c>
      <c r="E45" s="195">
        <f>ROUNDDOWN(E44,-3)</f>
        <v>0</v>
      </c>
      <c r="F45" s="101"/>
    </row>
  </sheetData>
  <mergeCells count="13">
    <mergeCell ref="A2:F2"/>
    <mergeCell ref="A3:F3"/>
    <mergeCell ref="A44:D44"/>
    <mergeCell ref="A30:A36"/>
    <mergeCell ref="B36:D36"/>
    <mergeCell ref="A9:A15"/>
    <mergeCell ref="B15:D15"/>
    <mergeCell ref="A16:A22"/>
    <mergeCell ref="B22:D22"/>
    <mergeCell ref="A23:A29"/>
    <mergeCell ref="B29:D29"/>
    <mergeCell ref="A37:A43"/>
    <mergeCell ref="B43:D43"/>
  </mergeCells>
  <phoneticPr fontId="2"/>
  <dataValidations count="1">
    <dataValidation type="whole" operator="notEqual" allowBlank="1" showInputMessage="1" showErrorMessage="1" sqref="C23:C28 C9:C14 C16:C21 C37:C42 C30:C35" xr:uid="{00000000-0002-0000-0600-000000000000}">
      <formula1>0</formula1>
    </dataValidation>
  </dataValidations>
  <printOptions horizontalCentered="1"/>
  <pageMargins left="0.43307086614173229" right="0.43307086614173229" top="0.43307086614173229" bottom="0.55118110236220474" header="0.31496062992125984" footer="0.31496062992125984"/>
  <pageSetup paperSize="9" scale="76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FF"/>
  </sheetPr>
  <dimension ref="A1:F24"/>
  <sheetViews>
    <sheetView showGridLines="0" view="pageBreakPreview" topLeftCell="A9" zoomScale="85" zoomScaleNormal="75" zoomScaleSheetLayoutView="85" workbookViewId="0">
      <selection activeCell="E20" sqref="E20"/>
    </sheetView>
  </sheetViews>
  <sheetFormatPr defaultColWidth="9" defaultRowHeight="14"/>
  <cols>
    <col min="1" max="1" width="5.58203125" style="9" customWidth="1"/>
    <col min="2" max="2" width="30.25" style="9" customWidth="1"/>
    <col min="3" max="3" width="61.83203125" style="9" customWidth="1"/>
    <col min="4" max="4" width="23.58203125" style="9" customWidth="1"/>
    <col min="5" max="5" width="18.83203125" style="9" customWidth="1"/>
    <col min="6" max="6" width="4" style="9" customWidth="1"/>
    <col min="7" max="16384" width="9" style="9"/>
  </cols>
  <sheetData>
    <row r="1" spans="1:6">
      <c r="E1" s="214" t="s">
        <v>123</v>
      </c>
    </row>
    <row r="2" spans="1:6">
      <c r="A2" s="245" t="str">
        <f>'別添1-1'!B3</f>
        <v>案件名を記載してください。</v>
      </c>
      <c r="B2" s="245"/>
      <c r="C2" s="245"/>
      <c r="D2" s="245"/>
      <c r="E2" s="245"/>
    </row>
    <row r="3" spans="1:6">
      <c r="A3" s="245" t="str">
        <f>'別添1-1'!B7</f>
        <v>応募日系企業名を記載してください。</v>
      </c>
      <c r="B3" s="245"/>
      <c r="C3" s="245"/>
      <c r="D3" s="245"/>
      <c r="E3" s="245"/>
    </row>
    <row r="4" spans="1:6">
      <c r="A4" s="37"/>
      <c r="B4" s="37"/>
      <c r="C4" s="140"/>
      <c r="D4" s="140"/>
      <c r="E4" s="140"/>
      <c r="F4" s="140"/>
    </row>
    <row r="5" spans="1:6">
      <c r="A5" s="143" t="s">
        <v>124</v>
      </c>
      <c r="B5" s="143"/>
      <c r="C5" s="144"/>
      <c r="D5" s="144"/>
    </row>
    <row r="6" spans="1:6">
      <c r="C6" s="17"/>
      <c r="D6" s="17"/>
    </row>
    <row r="7" spans="1:6" ht="20.149999999999999" customHeight="1" thickBot="1">
      <c r="D7" s="210">
        <f>E20</f>
        <v>0</v>
      </c>
      <c r="E7" s="9" t="s">
        <v>20</v>
      </c>
    </row>
    <row r="8" spans="1:6" ht="20.149999999999999" customHeight="1" thickTop="1"/>
    <row r="9" spans="1:6" ht="60" customHeight="1">
      <c r="A9" s="154"/>
      <c r="B9" s="192" t="s">
        <v>125</v>
      </c>
      <c r="C9" s="115" t="s">
        <v>126</v>
      </c>
      <c r="D9" s="41" t="s">
        <v>127</v>
      </c>
      <c r="E9" s="41" t="s">
        <v>128</v>
      </c>
      <c r="F9" s="141"/>
    </row>
    <row r="10" spans="1:6" ht="30" customHeight="1">
      <c r="A10" s="115">
        <v>1</v>
      </c>
      <c r="B10" s="193"/>
      <c r="C10" s="108"/>
      <c r="D10" s="108"/>
      <c r="E10" s="184"/>
    </row>
    <row r="11" spans="1:6" ht="30" customHeight="1">
      <c r="A11" s="115">
        <v>2</v>
      </c>
      <c r="B11" s="193"/>
      <c r="C11" s="108"/>
      <c r="D11" s="108"/>
      <c r="E11" s="184"/>
    </row>
    <row r="12" spans="1:6" ht="30" customHeight="1">
      <c r="A12" s="115">
        <v>3</v>
      </c>
      <c r="B12" s="193"/>
      <c r="C12" s="108"/>
      <c r="D12" s="108"/>
      <c r="E12" s="184"/>
    </row>
    <row r="13" spans="1:6" ht="30" customHeight="1">
      <c r="A13" s="115">
        <v>4</v>
      </c>
      <c r="B13" s="193"/>
      <c r="C13" s="108"/>
      <c r="D13" s="108"/>
      <c r="E13" s="184"/>
    </row>
    <row r="14" spans="1:6" ht="30" customHeight="1">
      <c r="A14" s="115">
        <v>5</v>
      </c>
      <c r="B14" s="193"/>
      <c r="C14" s="108"/>
      <c r="D14" s="108"/>
      <c r="E14" s="184"/>
    </row>
    <row r="15" spans="1:6" ht="30" customHeight="1">
      <c r="A15" s="115">
        <v>6</v>
      </c>
      <c r="B15" s="193"/>
      <c r="C15" s="108"/>
      <c r="D15" s="108"/>
      <c r="E15" s="184"/>
    </row>
    <row r="16" spans="1:6" ht="30" customHeight="1">
      <c r="A16" s="115">
        <v>7</v>
      </c>
      <c r="B16" s="193"/>
      <c r="C16" s="108"/>
      <c r="D16" s="108"/>
      <c r="E16" s="184"/>
    </row>
    <row r="17" spans="1:6" ht="30" customHeight="1">
      <c r="A17" s="115">
        <v>8</v>
      </c>
      <c r="B17" s="193"/>
      <c r="C17" s="108"/>
      <c r="D17" s="108"/>
      <c r="E17" s="184"/>
    </row>
    <row r="18" spans="1:6" ht="30" customHeight="1">
      <c r="A18" s="115">
        <v>9</v>
      </c>
      <c r="B18" s="193"/>
      <c r="C18" s="108"/>
      <c r="D18" s="108"/>
      <c r="E18" s="184"/>
    </row>
    <row r="19" spans="1:6" ht="28" customHeight="1">
      <c r="A19" s="115">
        <v>10</v>
      </c>
      <c r="B19" s="193"/>
      <c r="C19" s="108"/>
      <c r="D19" s="108"/>
      <c r="E19" s="184"/>
    </row>
    <row r="20" spans="1:6" ht="30" customHeight="1">
      <c r="E20" s="185">
        <f>SUM(E10:E19)</f>
        <v>0</v>
      </c>
      <c r="F20" s="142"/>
    </row>
    <row r="24" spans="1:6">
      <c r="B24" s="9" t="s">
        <v>51</v>
      </c>
    </row>
  </sheetData>
  <mergeCells count="2">
    <mergeCell ref="A2:E2"/>
    <mergeCell ref="A3:E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7030A0"/>
    <pageSetUpPr fitToPage="1"/>
  </sheetPr>
  <dimension ref="A1:H22"/>
  <sheetViews>
    <sheetView showGridLines="0" view="pageBreakPreview" topLeftCell="B3" zoomScaleNormal="100" zoomScaleSheetLayoutView="100" workbookViewId="0">
      <selection activeCell="G23" sqref="G23"/>
    </sheetView>
  </sheetViews>
  <sheetFormatPr defaultRowHeight="12"/>
  <cols>
    <col min="1" max="1" width="7.5" style="60" customWidth="1"/>
    <col min="2" max="2" width="8.25" style="60" customWidth="1"/>
    <col min="3" max="3" width="4.83203125" style="60" customWidth="1"/>
    <col min="4" max="4" width="32.08203125" style="60" customWidth="1"/>
    <col min="5" max="8" width="17" style="60" customWidth="1"/>
    <col min="9" max="9" width="6.33203125" style="60" customWidth="1"/>
    <col min="10" max="256" width="9" style="60"/>
    <col min="257" max="257" width="7.5" style="60" customWidth="1"/>
    <col min="258" max="258" width="8.25" style="60" customWidth="1"/>
    <col min="259" max="259" width="4.83203125" style="60" customWidth="1"/>
    <col min="260" max="260" width="32.08203125" style="60" customWidth="1"/>
    <col min="261" max="264" width="17" style="60" customWidth="1"/>
    <col min="265" max="265" width="6.33203125" style="60" customWidth="1"/>
    <col min="266" max="512" width="9" style="60"/>
    <col min="513" max="513" width="7.5" style="60" customWidth="1"/>
    <col min="514" max="514" width="8.25" style="60" customWidth="1"/>
    <col min="515" max="515" width="4.83203125" style="60" customWidth="1"/>
    <col min="516" max="516" width="32.08203125" style="60" customWidth="1"/>
    <col min="517" max="520" width="17" style="60" customWidth="1"/>
    <col min="521" max="521" width="6.33203125" style="60" customWidth="1"/>
    <col min="522" max="768" width="9" style="60"/>
    <col min="769" max="769" width="7.5" style="60" customWidth="1"/>
    <col min="770" max="770" width="8.25" style="60" customWidth="1"/>
    <col min="771" max="771" width="4.83203125" style="60" customWidth="1"/>
    <col min="772" max="772" width="32.08203125" style="60" customWidth="1"/>
    <col min="773" max="776" width="17" style="60" customWidth="1"/>
    <col min="777" max="777" width="6.33203125" style="60" customWidth="1"/>
    <col min="778" max="1024" width="9" style="60"/>
    <col min="1025" max="1025" width="7.5" style="60" customWidth="1"/>
    <col min="1026" max="1026" width="8.25" style="60" customWidth="1"/>
    <col min="1027" max="1027" width="4.83203125" style="60" customWidth="1"/>
    <col min="1028" max="1028" width="32.08203125" style="60" customWidth="1"/>
    <col min="1029" max="1032" width="17" style="60" customWidth="1"/>
    <col min="1033" max="1033" width="6.33203125" style="60" customWidth="1"/>
    <col min="1034" max="1280" width="9" style="60"/>
    <col min="1281" max="1281" width="7.5" style="60" customWidth="1"/>
    <col min="1282" max="1282" width="8.25" style="60" customWidth="1"/>
    <col min="1283" max="1283" width="4.83203125" style="60" customWidth="1"/>
    <col min="1284" max="1284" width="32.08203125" style="60" customWidth="1"/>
    <col min="1285" max="1288" width="17" style="60" customWidth="1"/>
    <col min="1289" max="1289" width="6.33203125" style="60" customWidth="1"/>
    <col min="1290" max="1536" width="9" style="60"/>
    <col min="1537" max="1537" width="7.5" style="60" customWidth="1"/>
    <col min="1538" max="1538" width="8.25" style="60" customWidth="1"/>
    <col min="1539" max="1539" width="4.83203125" style="60" customWidth="1"/>
    <col min="1540" max="1540" width="32.08203125" style="60" customWidth="1"/>
    <col min="1541" max="1544" width="17" style="60" customWidth="1"/>
    <col min="1545" max="1545" width="6.33203125" style="60" customWidth="1"/>
    <col min="1546" max="1792" width="9" style="60"/>
    <col min="1793" max="1793" width="7.5" style="60" customWidth="1"/>
    <col min="1794" max="1794" width="8.25" style="60" customWidth="1"/>
    <col min="1795" max="1795" width="4.83203125" style="60" customWidth="1"/>
    <col min="1796" max="1796" width="32.08203125" style="60" customWidth="1"/>
    <col min="1797" max="1800" width="17" style="60" customWidth="1"/>
    <col min="1801" max="1801" width="6.33203125" style="60" customWidth="1"/>
    <col min="1802" max="2048" width="9" style="60"/>
    <col min="2049" max="2049" width="7.5" style="60" customWidth="1"/>
    <col min="2050" max="2050" width="8.25" style="60" customWidth="1"/>
    <col min="2051" max="2051" width="4.83203125" style="60" customWidth="1"/>
    <col min="2052" max="2052" width="32.08203125" style="60" customWidth="1"/>
    <col min="2053" max="2056" width="17" style="60" customWidth="1"/>
    <col min="2057" max="2057" width="6.33203125" style="60" customWidth="1"/>
    <col min="2058" max="2304" width="9" style="60"/>
    <col min="2305" max="2305" width="7.5" style="60" customWidth="1"/>
    <col min="2306" max="2306" width="8.25" style="60" customWidth="1"/>
    <col min="2307" max="2307" width="4.83203125" style="60" customWidth="1"/>
    <col min="2308" max="2308" width="32.08203125" style="60" customWidth="1"/>
    <col min="2309" max="2312" width="17" style="60" customWidth="1"/>
    <col min="2313" max="2313" width="6.33203125" style="60" customWidth="1"/>
    <col min="2314" max="2560" width="9" style="60"/>
    <col min="2561" max="2561" width="7.5" style="60" customWidth="1"/>
    <col min="2562" max="2562" width="8.25" style="60" customWidth="1"/>
    <col min="2563" max="2563" width="4.83203125" style="60" customWidth="1"/>
    <col min="2564" max="2564" width="32.08203125" style="60" customWidth="1"/>
    <col min="2565" max="2568" width="17" style="60" customWidth="1"/>
    <col min="2569" max="2569" width="6.33203125" style="60" customWidth="1"/>
    <col min="2570" max="2816" width="9" style="60"/>
    <col min="2817" max="2817" width="7.5" style="60" customWidth="1"/>
    <col min="2818" max="2818" width="8.25" style="60" customWidth="1"/>
    <col min="2819" max="2819" width="4.83203125" style="60" customWidth="1"/>
    <col min="2820" max="2820" width="32.08203125" style="60" customWidth="1"/>
    <col min="2821" max="2824" width="17" style="60" customWidth="1"/>
    <col min="2825" max="2825" width="6.33203125" style="60" customWidth="1"/>
    <col min="2826" max="3072" width="9" style="60"/>
    <col min="3073" max="3073" width="7.5" style="60" customWidth="1"/>
    <col min="3074" max="3074" width="8.25" style="60" customWidth="1"/>
    <col min="3075" max="3075" width="4.83203125" style="60" customWidth="1"/>
    <col min="3076" max="3076" width="32.08203125" style="60" customWidth="1"/>
    <col min="3077" max="3080" width="17" style="60" customWidth="1"/>
    <col min="3081" max="3081" width="6.33203125" style="60" customWidth="1"/>
    <col min="3082" max="3328" width="9" style="60"/>
    <col min="3329" max="3329" width="7.5" style="60" customWidth="1"/>
    <col min="3330" max="3330" width="8.25" style="60" customWidth="1"/>
    <col min="3331" max="3331" width="4.83203125" style="60" customWidth="1"/>
    <col min="3332" max="3332" width="32.08203125" style="60" customWidth="1"/>
    <col min="3333" max="3336" width="17" style="60" customWidth="1"/>
    <col min="3337" max="3337" width="6.33203125" style="60" customWidth="1"/>
    <col min="3338" max="3584" width="9" style="60"/>
    <col min="3585" max="3585" width="7.5" style="60" customWidth="1"/>
    <col min="3586" max="3586" width="8.25" style="60" customWidth="1"/>
    <col min="3587" max="3587" width="4.83203125" style="60" customWidth="1"/>
    <col min="3588" max="3588" width="32.08203125" style="60" customWidth="1"/>
    <col min="3589" max="3592" width="17" style="60" customWidth="1"/>
    <col min="3593" max="3593" width="6.33203125" style="60" customWidth="1"/>
    <col min="3594" max="3840" width="9" style="60"/>
    <col min="3841" max="3841" width="7.5" style="60" customWidth="1"/>
    <col min="3842" max="3842" width="8.25" style="60" customWidth="1"/>
    <col min="3843" max="3843" width="4.83203125" style="60" customWidth="1"/>
    <col min="3844" max="3844" width="32.08203125" style="60" customWidth="1"/>
    <col min="3845" max="3848" width="17" style="60" customWidth="1"/>
    <col min="3849" max="3849" width="6.33203125" style="60" customWidth="1"/>
    <col min="3850" max="4096" width="9" style="60"/>
    <col min="4097" max="4097" width="7.5" style="60" customWidth="1"/>
    <col min="4098" max="4098" width="8.25" style="60" customWidth="1"/>
    <col min="4099" max="4099" width="4.83203125" style="60" customWidth="1"/>
    <col min="4100" max="4100" width="32.08203125" style="60" customWidth="1"/>
    <col min="4101" max="4104" width="17" style="60" customWidth="1"/>
    <col min="4105" max="4105" width="6.33203125" style="60" customWidth="1"/>
    <col min="4106" max="4352" width="9" style="60"/>
    <col min="4353" max="4353" width="7.5" style="60" customWidth="1"/>
    <col min="4354" max="4354" width="8.25" style="60" customWidth="1"/>
    <col min="4355" max="4355" width="4.83203125" style="60" customWidth="1"/>
    <col min="4356" max="4356" width="32.08203125" style="60" customWidth="1"/>
    <col min="4357" max="4360" width="17" style="60" customWidth="1"/>
    <col min="4361" max="4361" width="6.33203125" style="60" customWidth="1"/>
    <col min="4362" max="4608" width="9" style="60"/>
    <col min="4609" max="4609" width="7.5" style="60" customWidth="1"/>
    <col min="4610" max="4610" width="8.25" style="60" customWidth="1"/>
    <col min="4611" max="4611" width="4.83203125" style="60" customWidth="1"/>
    <col min="4612" max="4612" width="32.08203125" style="60" customWidth="1"/>
    <col min="4613" max="4616" width="17" style="60" customWidth="1"/>
    <col min="4617" max="4617" width="6.33203125" style="60" customWidth="1"/>
    <col min="4618" max="4864" width="9" style="60"/>
    <col min="4865" max="4865" width="7.5" style="60" customWidth="1"/>
    <col min="4866" max="4866" width="8.25" style="60" customWidth="1"/>
    <col min="4867" max="4867" width="4.83203125" style="60" customWidth="1"/>
    <col min="4868" max="4868" width="32.08203125" style="60" customWidth="1"/>
    <col min="4869" max="4872" width="17" style="60" customWidth="1"/>
    <col min="4873" max="4873" width="6.33203125" style="60" customWidth="1"/>
    <col min="4874" max="5120" width="9" style="60"/>
    <col min="5121" max="5121" width="7.5" style="60" customWidth="1"/>
    <col min="5122" max="5122" width="8.25" style="60" customWidth="1"/>
    <col min="5123" max="5123" width="4.83203125" style="60" customWidth="1"/>
    <col min="5124" max="5124" width="32.08203125" style="60" customWidth="1"/>
    <col min="5125" max="5128" width="17" style="60" customWidth="1"/>
    <col min="5129" max="5129" width="6.33203125" style="60" customWidth="1"/>
    <col min="5130" max="5376" width="9" style="60"/>
    <col min="5377" max="5377" width="7.5" style="60" customWidth="1"/>
    <col min="5378" max="5378" width="8.25" style="60" customWidth="1"/>
    <col min="5379" max="5379" width="4.83203125" style="60" customWidth="1"/>
    <col min="5380" max="5380" width="32.08203125" style="60" customWidth="1"/>
    <col min="5381" max="5384" width="17" style="60" customWidth="1"/>
    <col min="5385" max="5385" width="6.33203125" style="60" customWidth="1"/>
    <col min="5386" max="5632" width="9" style="60"/>
    <col min="5633" max="5633" width="7.5" style="60" customWidth="1"/>
    <col min="5634" max="5634" width="8.25" style="60" customWidth="1"/>
    <col min="5635" max="5635" width="4.83203125" style="60" customWidth="1"/>
    <col min="5636" max="5636" width="32.08203125" style="60" customWidth="1"/>
    <col min="5637" max="5640" width="17" style="60" customWidth="1"/>
    <col min="5641" max="5641" width="6.33203125" style="60" customWidth="1"/>
    <col min="5642" max="5888" width="9" style="60"/>
    <col min="5889" max="5889" width="7.5" style="60" customWidth="1"/>
    <col min="5890" max="5890" width="8.25" style="60" customWidth="1"/>
    <col min="5891" max="5891" width="4.83203125" style="60" customWidth="1"/>
    <col min="5892" max="5892" width="32.08203125" style="60" customWidth="1"/>
    <col min="5893" max="5896" width="17" style="60" customWidth="1"/>
    <col min="5897" max="5897" width="6.33203125" style="60" customWidth="1"/>
    <col min="5898" max="6144" width="9" style="60"/>
    <col min="6145" max="6145" width="7.5" style="60" customWidth="1"/>
    <col min="6146" max="6146" width="8.25" style="60" customWidth="1"/>
    <col min="6147" max="6147" width="4.83203125" style="60" customWidth="1"/>
    <col min="6148" max="6148" width="32.08203125" style="60" customWidth="1"/>
    <col min="6149" max="6152" width="17" style="60" customWidth="1"/>
    <col min="6153" max="6153" width="6.33203125" style="60" customWidth="1"/>
    <col min="6154" max="6400" width="9" style="60"/>
    <col min="6401" max="6401" width="7.5" style="60" customWidth="1"/>
    <col min="6402" max="6402" width="8.25" style="60" customWidth="1"/>
    <col min="6403" max="6403" width="4.83203125" style="60" customWidth="1"/>
    <col min="6404" max="6404" width="32.08203125" style="60" customWidth="1"/>
    <col min="6405" max="6408" width="17" style="60" customWidth="1"/>
    <col min="6409" max="6409" width="6.33203125" style="60" customWidth="1"/>
    <col min="6410" max="6656" width="9" style="60"/>
    <col min="6657" max="6657" width="7.5" style="60" customWidth="1"/>
    <col min="6658" max="6658" width="8.25" style="60" customWidth="1"/>
    <col min="6659" max="6659" width="4.83203125" style="60" customWidth="1"/>
    <col min="6660" max="6660" width="32.08203125" style="60" customWidth="1"/>
    <col min="6661" max="6664" width="17" style="60" customWidth="1"/>
    <col min="6665" max="6665" width="6.33203125" style="60" customWidth="1"/>
    <col min="6666" max="6912" width="9" style="60"/>
    <col min="6913" max="6913" width="7.5" style="60" customWidth="1"/>
    <col min="6914" max="6914" width="8.25" style="60" customWidth="1"/>
    <col min="6915" max="6915" width="4.83203125" style="60" customWidth="1"/>
    <col min="6916" max="6916" width="32.08203125" style="60" customWidth="1"/>
    <col min="6917" max="6920" width="17" style="60" customWidth="1"/>
    <col min="6921" max="6921" width="6.33203125" style="60" customWidth="1"/>
    <col min="6922" max="7168" width="9" style="60"/>
    <col min="7169" max="7169" width="7.5" style="60" customWidth="1"/>
    <col min="7170" max="7170" width="8.25" style="60" customWidth="1"/>
    <col min="7171" max="7171" width="4.83203125" style="60" customWidth="1"/>
    <col min="7172" max="7172" width="32.08203125" style="60" customWidth="1"/>
    <col min="7173" max="7176" width="17" style="60" customWidth="1"/>
    <col min="7177" max="7177" width="6.33203125" style="60" customWidth="1"/>
    <col min="7178" max="7424" width="9" style="60"/>
    <col min="7425" max="7425" width="7.5" style="60" customWidth="1"/>
    <col min="7426" max="7426" width="8.25" style="60" customWidth="1"/>
    <col min="7427" max="7427" width="4.83203125" style="60" customWidth="1"/>
    <col min="7428" max="7428" width="32.08203125" style="60" customWidth="1"/>
    <col min="7429" max="7432" width="17" style="60" customWidth="1"/>
    <col min="7433" max="7433" width="6.33203125" style="60" customWidth="1"/>
    <col min="7434" max="7680" width="9" style="60"/>
    <col min="7681" max="7681" width="7.5" style="60" customWidth="1"/>
    <col min="7682" max="7682" width="8.25" style="60" customWidth="1"/>
    <col min="7683" max="7683" width="4.83203125" style="60" customWidth="1"/>
    <col min="7684" max="7684" width="32.08203125" style="60" customWidth="1"/>
    <col min="7685" max="7688" width="17" style="60" customWidth="1"/>
    <col min="7689" max="7689" width="6.33203125" style="60" customWidth="1"/>
    <col min="7690" max="7936" width="9" style="60"/>
    <col min="7937" max="7937" width="7.5" style="60" customWidth="1"/>
    <col min="7938" max="7938" width="8.25" style="60" customWidth="1"/>
    <col min="7939" max="7939" width="4.83203125" style="60" customWidth="1"/>
    <col min="7940" max="7940" width="32.08203125" style="60" customWidth="1"/>
    <col min="7941" max="7944" width="17" style="60" customWidth="1"/>
    <col min="7945" max="7945" width="6.33203125" style="60" customWidth="1"/>
    <col min="7946" max="8192" width="9" style="60"/>
    <col min="8193" max="8193" width="7.5" style="60" customWidth="1"/>
    <col min="8194" max="8194" width="8.25" style="60" customWidth="1"/>
    <col min="8195" max="8195" width="4.83203125" style="60" customWidth="1"/>
    <col min="8196" max="8196" width="32.08203125" style="60" customWidth="1"/>
    <col min="8197" max="8200" width="17" style="60" customWidth="1"/>
    <col min="8201" max="8201" width="6.33203125" style="60" customWidth="1"/>
    <col min="8202" max="8448" width="9" style="60"/>
    <col min="8449" max="8449" width="7.5" style="60" customWidth="1"/>
    <col min="8450" max="8450" width="8.25" style="60" customWidth="1"/>
    <col min="8451" max="8451" width="4.83203125" style="60" customWidth="1"/>
    <col min="8452" max="8452" width="32.08203125" style="60" customWidth="1"/>
    <col min="8453" max="8456" width="17" style="60" customWidth="1"/>
    <col min="8457" max="8457" width="6.33203125" style="60" customWidth="1"/>
    <col min="8458" max="8704" width="9" style="60"/>
    <col min="8705" max="8705" width="7.5" style="60" customWidth="1"/>
    <col min="8706" max="8706" width="8.25" style="60" customWidth="1"/>
    <col min="8707" max="8707" width="4.83203125" style="60" customWidth="1"/>
    <col min="8708" max="8708" width="32.08203125" style="60" customWidth="1"/>
    <col min="8709" max="8712" width="17" style="60" customWidth="1"/>
    <col min="8713" max="8713" width="6.33203125" style="60" customWidth="1"/>
    <col min="8714" max="8960" width="9" style="60"/>
    <col min="8961" max="8961" width="7.5" style="60" customWidth="1"/>
    <col min="8962" max="8962" width="8.25" style="60" customWidth="1"/>
    <col min="8963" max="8963" width="4.83203125" style="60" customWidth="1"/>
    <col min="8964" max="8964" width="32.08203125" style="60" customWidth="1"/>
    <col min="8965" max="8968" width="17" style="60" customWidth="1"/>
    <col min="8969" max="8969" width="6.33203125" style="60" customWidth="1"/>
    <col min="8970" max="9216" width="9" style="60"/>
    <col min="9217" max="9217" width="7.5" style="60" customWidth="1"/>
    <col min="9218" max="9218" width="8.25" style="60" customWidth="1"/>
    <col min="9219" max="9219" width="4.83203125" style="60" customWidth="1"/>
    <col min="9220" max="9220" width="32.08203125" style="60" customWidth="1"/>
    <col min="9221" max="9224" width="17" style="60" customWidth="1"/>
    <col min="9225" max="9225" width="6.33203125" style="60" customWidth="1"/>
    <col min="9226" max="9472" width="9" style="60"/>
    <col min="9473" max="9473" width="7.5" style="60" customWidth="1"/>
    <col min="9474" max="9474" width="8.25" style="60" customWidth="1"/>
    <col min="9475" max="9475" width="4.83203125" style="60" customWidth="1"/>
    <col min="9476" max="9476" width="32.08203125" style="60" customWidth="1"/>
    <col min="9477" max="9480" width="17" style="60" customWidth="1"/>
    <col min="9481" max="9481" width="6.33203125" style="60" customWidth="1"/>
    <col min="9482" max="9728" width="9" style="60"/>
    <col min="9729" max="9729" width="7.5" style="60" customWidth="1"/>
    <col min="9730" max="9730" width="8.25" style="60" customWidth="1"/>
    <col min="9731" max="9731" width="4.83203125" style="60" customWidth="1"/>
    <col min="9732" max="9732" width="32.08203125" style="60" customWidth="1"/>
    <col min="9733" max="9736" width="17" style="60" customWidth="1"/>
    <col min="9737" max="9737" width="6.33203125" style="60" customWidth="1"/>
    <col min="9738" max="9984" width="9" style="60"/>
    <col min="9985" max="9985" width="7.5" style="60" customWidth="1"/>
    <col min="9986" max="9986" width="8.25" style="60" customWidth="1"/>
    <col min="9987" max="9987" width="4.83203125" style="60" customWidth="1"/>
    <col min="9988" max="9988" width="32.08203125" style="60" customWidth="1"/>
    <col min="9989" max="9992" width="17" style="60" customWidth="1"/>
    <col min="9993" max="9993" width="6.33203125" style="60" customWidth="1"/>
    <col min="9994" max="10240" width="9" style="60"/>
    <col min="10241" max="10241" width="7.5" style="60" customWidth="1"/>
    <col min="10242" max="10242" width="8.25" style="60" customWidth="1"/>
    <col min="10243" max="10243" width="4.83203125" style="60" customWidth="1"/>
    <col min="10244" max="10244" width="32.08203125" style="60" customWidth="1"/>
    <col min="10245" max="10248" width="17" style="60" customWidth="1"/>
    <col min="10249" max="10249" width="6.33203125" style="60" customWidth="1"/>
    <col min="10250" max="10496" width="9" style="60"/>
    <col min="10497" max="10497" width="7.5" style="60" customWidth="1"/>
    <col min="10498" max="10498" width="8.25" style="60" customWidth="1"/>
    <col min="10499" max="10499" width="4.83203125" style="60" customWidth="1"/>
    <col min="10500" max="10500" width="32.08203125" style="60" customWidth="1"/>
    <col min="10501" max="10504" width="17" style="60" customWidth="1"/>
    <col min="10505" max="10505" width="6.33203125" style="60" customWidth="1"/>
    <col min="10506" max="10752" width="9" style="60"/>
    <col min="10753" max="10753" width="7.5" style="60" customWidth="1"/>
    <col min="10754" max="10754" width="8.25" style="60" customWidth="1"/>
    <col min="10755" max="10755" width="4.83203125" style="60" customWidth="1"/>
    <col min="10756" max="10756" width="32.08203125" style="60" customWidth="1"/>
    <col min="10757" max="10760" width="17" style="60" customWidth="1"/>
    <col min="10761" max="10761" width="6.33203125" style="60" customWidth="1"/>
    <col min="10762" max="11008" width="9" style="60"/>
    <col min="11009" max="11009" width="7.5" style="60" customWidth="1"/>
    <col min="11010" max="11010" width="8.25" style="60" customWidth="1"/>
    <col min="11011" max="11011" width="4.83203125" style="60" customWidth="1"/>
    <col min="11012" max="11012" width="32.08203125" style="60" customWidth="1"/>
    <col min="11013" max="11016" width="17" style="60" customWidth="1"/>
    <col min="11017" max="11017" width="6.33203125" style="60" customWidth="1"/>
    <col min="11018" max="11264" width="9" style="60"/>
    <col min="11265" max="11265" width="7.5" style="60" customWidth="1"/>
    <col min="11266" max="11266" width="8.25" style="60" customWidth="1"/>
    <col min="11267" max="11267" width="4.83203125" style="60" customWidth="1"/>
    <col min="11268" max="11268" width="32.08203125" style="60" customWidth="1"/>
    <col min="11269" max="11272" width="17" style="60" customWidth="1"/>
    <col min="11273" max="11273" width="6.33203125" style="60" customWidth="1"/>
    <col min="11274" max="11520" width="9" style="60"/>
    <col min="11521" max="11521" width="7.5" style="60" customWidth="1"/>
    <col min="11522" max="11522" width="8.25" style="60" customWidth="1"/>
    <col min="11523" max="11523" width="4.83203125" style="60" customWidth="1"/>
    <col min="11524" max="11524" width="32.08203125" style="60" customWidth="1"/>
    <col min="11525" max="11528" width="17" style="60" customWidth="1"/>
    <col min="11529" max="11529" width="6.33203125" style="60" customWidth="1"/>
    <col min="11530" max="11776" width="9" style="60"/>
    <col min="11777" max="11777" width="7.5" style="60" customWidth="1"/>
    <col min="11778" max="11778" width="8.25" style="60" customWidth="1"/>
    <col min="11779" max="11779" width="4.83203125" style="60" customWidth="1"/>
    <col min="11780" max="11780" width="32.08203125" style="60" customWidth="1"/>
    <col min="11781" max="11784" width="17" style="60" customWidth="1"/>
    <col min="11785" max="11785" width="6.33203125" style="60" customWidth="1"/>
    <col min="11786" max="12032" width="9" style="60"/>
    <col min="12033" max="12033" width="7.5" style="60" customWidth="1"/>
    <col min="12034" max="12034" width="8.25" style="60" customWidth="1"/>
    <col min="12035" max="12035" width="4.83203125" style="60" customWidth="1"/>
    <col min="12036" max="12036" width="32.08203125" style="60" customWidth="1"/>
    <col min="12037" max="12040" width="17" style="60" customWidth="1"/>
    <col min="12041" max="12041" width="6.33203125" style="60" customWidth="1"/>
    <col min="12042" max="12288" width="9" style="60"/>
    <col min="12289" max="12289" width="7.5" style="60" customWidth="1"/>
    <col min="12290" max="12290" width="8.25" style="60" customWidth="1"/>
    <col min="12291" max="12291" width="4.83203125" style="60" customWidth="1"/>
    <col min="12292" max="12292" width="32.08203125" style="60" customWidth="1"/>
    <col min="12293" max="12296" width="17" style="60" customWidth="1"/>
    <col min="12297" max="12297" width="6.33203125" style="60" customWidth="1"/>
    <col min="12298" max="12544" width="9" style="60"/>
    <col min="12545" max="12545" width="7.5" style="60" customWidth="1"/>
    <col min="12546" max="12546" width="8.25" style="60" customWidth="1"/>
    <col min="12547" max="12547" width="4.83203125" style="60" customWidth="1"/>
    <col min="12548" max="12548" width="32.08203125" style="60" customWidth="1"/>
    <col min="12549" max="12552" width="17" style="60" customWidth="1"/>
    <col min="12553" max="12553" width="6.33203125" style="60" customWidth="1"/>
    <col min="12554" max="12800" width="9" style="60"/>
    <col min="12801" max="12801" width="7.5" style="60" customWidth="1"/>
    <col min="12802" max="12802" width="8.25" style="60" customWidth="1"/>
    <col min="12803" max="12803" width="4.83203125" style="60" customWidth="1"/>
    <col min="12804" max="12804" width="32.08203125" style="60" customWidth="1"/>
    <col min="12805" max="12808" width="17" style="60" customWidth="1"/>
    <col min="12809" max="12809" width="6.33203125" style="60" customWidth="1"/>
    <col min="12810" max="13056" width="9" style="60"/>
    <col min="13057" max="13057" width="7.5" style="60" customWidth="1"/>
    <col min="13058" max="13058" width="8.25" style="60" customWidth="1"/>
    <col min="13059" max="13059" width="4.83203125" style="60" customWidth="1"/>
    <col min="13060" max="13060" width="32.08203125" style="60" customWidth="1"/>
    <col min="13061" max="13064" width="17" style="60" customWidth="1"/>
    <col min="13065" max="13065" width="6.33203125" style="60" customWidth="1"/>
    <col min="13066" max="13312" width="9" style="60"/>
    <col min="13313" max="13313" width="7.5" style="60" customWidth="1"/>
    <col min="13314" max="13314" width="8.25" style="60" customWidth="1"/>
    <col min="13315" max="13315" width="4.83203125" style="60" customWidth="1"/>
    <col min="13316" max="13316" width="32.08203125" style="60" customWidth="1"/>
    <col min="13317" max="13320" width="17" style="60" customWidth="1"/>
    <col min="13321" max="13321" width="6.33203125" style="60" customWidth="1"/>
    <col min="13322" max="13568" width="9" style="60"/>
    <col min="13569" max="13569" width="7.5" style="60" customWidth="1"/>
    <col min="13570" max="13570" width="8.25" style="60" customWidth="1"/>
    <col min="13571" max="13571" width="4.83203125" style="60" customWidth="1"/>
    <col min="13572" max="13572" width="32.08203125" style="60" customWidth="1"/>
    <col min="13573" max="13576" width="17" style="60" customWidth="1"/>
    <col min="13577" max="13577" width="6.33203125" style="60" customWidth="1"/>
    <col min="13578" max="13824" width="9" style="60"/>
    <col min="13825" max="13825" width="7.5" style="60" customWidth="1"/>
    <col min="13826" max="13826" width="8.25" style="60" customWidth="1"/>
    <col min="13827" max="13827" width="4.83203125" style="60" customWidth="1"/>
    <col min="13828" max="13828" width="32.08203125" style="60" customWidth="1"/>
    <col min="13829" max="13832" width="17" style="60" customWidth="1"/>
    <col min="13833" max="13833" width="6.33203125" style="60" customWidth="1"/>
    <col min="13834" max="14080" width="9" style="60"/>
    <col min="14081" max="14081" width="7.5" style="60" customWidth="1"/>
    <col min="14082" max="14082" width="8.25" style="60" customWidth="1"/>
    <col min="14083" max="14083" width="4.83203125" style="60" customWidth="1"/>
    <col min="14084" max="14084" width="32.08203125" style="60" customWidth="1"/>
    <col min="14085" max="14088" width="17" style="60" customWidth="1"/>
    <col min="14089" max="14089" width="6.33203125" style="60" customWidth="1"/>
    <col min="14090" max="14336" width="9" style="60"/>
    <col min="14337" max="14337" width="7.5" style="60" customWidth="1"/>
    <col min="14338" max="14338" width="8.25" style="60" customWidth="1"/>
    <col min="14339" max="14339" width="4.83203125" style="60" customWidth="1"/>
    <col min="14340" max="14340" width="32.08203125" style="60" customWidth="1"/>
    <col min="14341" max="14344" width="17" style="60" customWidth="1"/>
    <col min="14345" max="14345" width="6.33203125" style="60" customWidth="1"/>
    <col min="14346" max="14592" width="9" style="60"/>
    <col min="14593" max="14593" width="7.5" style="60" customWidth="1"/>
    <col min="14594" max="14594" width="8.25" style="60" customWidth="1"/>
    <col min="14595" max="14595" width="4.83203125" style="60" customWidth="1"/>
    <col min="14596" max="14596" width="32.08203125" style="60" customWidth="1"/>
    <col min="14597" max="14600" width="17" style="60" customWidth="1"/>
    <col min="14601" max="14601" width="6.33203125" style="60" customWidth="1"/>
    <col min="14602" max="14848" width="9" style="60"/>
    <col min="14849" max="14849" width="7.5" style="60" customWidth="1"/>
    <col min="14850" max="14850" width="8.25" style="60" customWidth="1"/>
    <col min="14851" max="14851" width="4.83203125" style="60" customWidth="1"/>
    <col min="14852" max="14852" width="32.08203125" style="60" customWidth="1"/>
    <col min="14853" max="14856" width="17" style="60" customWidth="1"/>
    <col min="14857" max="14857" width="6.33203125" style="60" customWidth="1"/>
    <col min="14858" max="15104" width="9" style="60"/>
    <col min="15105" max="15105" width="7.5" style="60" customWidth="1"/>
    <col min="15106" max="15106" width="8.25" style="60" customWidth="1"/>
    <col min="15107" max="15107" width="4.83203125" style="60" customWidth="1"/>
    <col min="15108" max="15108" width="32.08203125" style="60" customWidth="1"/>
    <col min="15109" max="15112" width="17" style="60" customWidth="1"/>
    <col min="15113" max="15113" width="6.33203125" style="60" customWidth="1"/>
    <col min="15114" max="15360" width="9" style="60"/>
    <col min="15361" max="15361" width="7.5" style="60" customWidth="1"/>
    <col min="15362" max="15362" width="8.25" style="60" customWidth="1"/>
    <col min="15363" max="15363" width="4.83203125" style="60" customWidth="1"/>
    <col min="15364" max="15364" width="32.08203125" style="60" customWidth="1"/>
    <col min="15365" max="15368" width="17" style="60" customWidth="1"/>
    <col min="15369" max="15369" width="6.33203125" style="60" customWidth="1"/>
    <col min="15370" max="15616" width="9" style="60"/>
    <col min="15617" max="15617" width="7.5" style="60" customWidth="1"/>
    <col min="15618" max="15618" width="8.25" style="60" customWidth="1"/>
    <col min="15619" max="15619" width="4.83203125" style="60" customWidth="1"/>
    <col min="15620" max="15620" width="32.08203125" style="60" customWidth="1"/>
    <col min="15621" max="15624" width="17" style="60" customWidth="1"/>
    <col min="15625" max="15625" width="6.33203125" style="60" customWidth="1"/>
    <col min="15626" max="15872" width="9" style="60"/>
    <col min="15873" max="15873" width="7.5" style="60" customWidth="1"/>
    <col min="15874" max="15874" width="8.25" style="60" customWidth="1"/>
    <col min="15875" max="15875" width="4.83203125" style="60" customWidth="1"/>
    <col min="15876" max="15876" width="32.08203125" style="60" customWidth="1"/>
    <col min="15877" max="15880" width="17" style="60" customWidth="1"/>
    <col min="15881" max="15881" width="6.33203125" style="60" customWidth="1"/>
    <col min="15882" max="16128" width="9" style="60"/>
    <col min="16129" max="16129" width="7.5" style="60" customWidth="1"/>
    <col min="16130" max="16130" width="8.25" style="60" customWidth="1"/>
    <col min="16131" max="16131" width="4.83203125" style="60" customWidth="1"/>
    <col min="16132" max="16132" width="32.08203125" style="60" customWidth="1"/>
    <col min="16133" max="16136" width="17" style="60" customWidth="1"/>
    <col min="16137" max="16137" width="6.33203125" style="60" customWidth="1"/>
    <col min="16138" max="16384" width="9" style="60"/>
  </cols>
  <sheetData>
    <row r="1" spans="1:8" ht="13.5" customHeight="1">
      <c r="A1" s="117"/>
      <c r="H1" s="218" t="s">
        <v>129</v>
      </c>
    </row>
    <row r="2" spans="1:8" ht="21.75" customHeight="1">
      <c r="A2" s="285" t="s">
        <v>130</v>
      </c>
      <c r="B2" s="285"/>
      <c r="C2" s="285"/>
      <c r="D2" s="285"/>
      <c r="E2" s="285"/>
      <c r="F2" s="285"/>
      <c r="G2" s="285"/>
      <c r="H2" s="285"/>
    </row>
    <row r="3" spans="1:8" ht="21.75" customHeight="1">
      <c r="B3" s="61"/>
      <c r="C3" s="61"/>
      <c r="D3" s="61"/>
      <c r="E3" s="61"/>
      <c r="F3" s="61"/>
      <c r="G3" s="61"/>
    </row>
    <row r="4" spans="1:8" ht="21.75" customHeight="1">
      <c r="A4" s="286" t="s">
        <v>131</v>
      </c>
      <c r="B4" s="286"/>
      <c r="C4" s="291" t="str">
        <f>'別添1-1'!B3</f>
        <v>案件名を記載してください。</v>
      </c>
      <c r="D4" s="291"/>
      <c r="E4" s="291"/>
      <c r="F4" s="291"/>
      <c r="G4" s="61"/>
    </row>
    <row r="5" spans="1:8" ht="21.75" customHeight="1">
      <c r="A5" s="286" t="s">
        <v>132</v>
      </c>
      <c r="B5" s="286"/>
      <c r="C5" s="292" t="str">
        <f>'別添1-1'!B7</f>
        <v>応募日系企業名を記載してください。</v>
      </c>
      <c r="D5" s="292"/>
      <c r="E5" s="292"/>
      <c r="F5" s="292"/>
      <c r="G5" s="61"/>
    </row>
    <row r="6" spans="1:8" ht="21.75" customHeight="1">
      <c r="A6" s="62"/>
      <c r="B6" s="61"/>
      <c r="C6" s="62"/>
      <c r="D6" s="63"/>
      <c r="E6" s="61"/>
      <c r="F6" s="61"/>
      <c r="G6" s="61"/>
      <c r="H6" s="64" t="s">
        <v>133</v>
      </c>
    </row>
    <row r="7" spans="1:8" ht="22" customHeight="1">
      <c r="A7" s="287"/>
      <c r="B7" s="288"/>
      <c r="C7" s="288"/>
      <c r="D7" s="288"/>
      <c r="E7" s="65" t="s">
        <v>134</v>
      </c>
      <c r="F7" s="65" t="s">
        <v>135</v>
      </c>
      <c r="G7" s="65" t="s">
        <v>136</v>
      </c>
      <c r="H7" s="66" t="s">
        <v>137</v>
      </c>
    </row>
    <row r="8" spans="1:8" ht="22" customHeight="1">
      <c r="A8" s="118" t="s">
        <v>138</v>
      </c>
      <c r="B8" s="289" t="s">
        <v>139</v>
      </c>
      <c r="C8" s="289"/>
      <c r="D8" s="289"/>
      <c r="E8" s="172">
        <f>E9</f>
        <v>0</v>
      </c>
      <c r="F8" s="172">
        <f>F9</f>
        <v>0</v>
      </c>
      <c r="G8" s="172">
        <f>G9</f>
        <v>0</v>
      </c>
      <c r="H8" s="172">
        <f>E8+F8+G8</f>
        <v>0</v>
      </c>
    </row>
    <row r="9" spans="1:8" ht="22" customHeight="1">
      <c r="A9" s="70"/>
      <c r="B9" s="68" t="s">
        <v>23</v>
      </c>
      <c r="C9" s="297" t="s">
        <v>140</v>
      </c>
      <c r="D9" s="297"/>
      <c r="E9" s="173"/>
      <c r="F9" s="173"/>
      <c r="G9" s="173"/>
      <c r="H9" s="172">
        <f t="shared" ref="H9:H18" si="0">E9+F9+G9</f>
        <v>0</v>
      </c>
    </row>
    <row r="10" spans="1:8" ht="22" customHeight="1">
      <c r="A10" s="119" t="s">
        <v>141</v>
      </c>
      <c r="B10" s="289" t="s">
        <v>26</v>
      </c>
      <c r="C10" s="289"/>
      <c r="D10" s="290"/>
      <c r="E10" s="172">
        <f>E11+E12+E13</f>
        <v>0</v>
      </c>
      <c r="F10" s="172">
        <f t="shared" ref="F10" si="1">F11+F12+F13</f>
        <v>0</v>
      </c>
      <c r="G10" s="172">
        <f>G11+G12+G13</f>
        <v>0</v>
      </c>
      <c r="H10" s="172">
        <f t="shared" si="0"/>
        <v>0</v>
      </c>
    </row>
    <row r="11" spans="1:8" ht="22" customHeight="1">
      <c r="A11" s="67"/>
      <c r="B11" s="68" t="s">
        <v>23</v>
      </c>
      <c r="C11" s="299" t="s">
        <v>142</v>
      </c>
      <c r="D11" s="299"/>
      <c r="E11" s="174"/>
      <c r="F11" s="174"/>
      <c r="G11" s="174"/>
      <c r="H11" s="172">
        <f t="shared" si="0"/>
        <v>0</v>
      </c>
    </row>
    <row r="12" spans="1:8" ht="22" customHeight="1">
      <c r="A12" s="67"/>
      <c r="B12" s="68" t="s">
        <v>143</v>
      </c>
      <c r="C12" s="116" t="s">
        <v>144</v>
      </c>
      <c r="D12" s="69"/>
      <c r="E12" s="173"/>
      <c r="F12" s="173"/>
      <c r="G12" s="173"/>
      <c r="H12" s="172">
        <f t="shared" si="0"/>
        <v>0</v>
      </c>
    </row>
    <row r="13" spans="1:8" ht="22" customHeight="1">
      <c r="A13" s="67"/>
      <c r="B13" s="68" t="s">
        <v>145</v>
      </c>
      <c r="C13" s="116" t="s">
        <v>146</v>
      </c>
      <c r="D13" s="69"/>
      <c r="E13" s="173"/>
      <c r="F13" s="173"/>
      <c r="G13" s="173"/>
      <c r="H13" s="172">
        <f t="shared" si="0"/>
        <v>0</v>
      </c>
    </row>
    <row r="14" spans="1:8" ht="22" customHeight="1">
      <c r="A14" s="222" t="s">
        <v>34</v>
      </c>
      <c r="B14" s="223" t="s">
        <v>35</v>
      </c>
      <c r="C14" s="69"/>
      <c r="D14" s="224"/>
      <c r="E14" s="225">
        <f>E15</f>
        <v>0</v>
      </c>
      <c r="F14" s="225">
        <f>F15</f>
        <v>0</v>
      </c>
      <c r="G14" s="225">
        <f>G15</f>
        <v>0</v>
      </c>
      <c r="H14" s="172">
        <f t="shared" si="0"/>
        <v>0</v>
      </c>
    </row>
    <row r="15" spans="1:8" ht="22" customHeight="1">
      <c r="A15" s="220"/>
      <c r="B15" s="220" t="s">
        <v>23</v>
      </c>
      <c r="C15" s="221" t="s">
        <v>35</v>
      </c>
      <c r="E15" s="173"/>
      <c r="F15" s="173"/>
      <c r="G15" s="173"/>
      <c r="H15" s="172">
        <f t="shared" si="0"/>
        <v>0</v>
      </c>
    </row>
    <row r="16" spans="1:8" ht="22" customHeight="1">
      <c r="A16" s="119" t="s">
        <v>147</v>
      </c>
      <c r="B16" s="298" t="s">
        <v>117</v>
      </c>
      <c r="C16" s="298"/>
      <c r="D16" s="298"/>
      <c r="E16" s="172">
        <f>E8+E10+E14</f>
        <v>0</v>
      </c>
      <c r="F16" s="172">
        <f t="shared" ref="F16:G16" si="2">F8+F10+F14</f>
        <v>0</v>
      </c>
      <c r="G16" s="172">
        <f t="shared" si="2"/>
        <v>0</v>
      </c>
      <c r="H16" s="172">
        <f t="shared" si="0"/>
        <v>0</v>
      </c>
    </row>
    <row r="17" spans="1:8" ht="22" customHeight="1" thickBot="1">
      <c r="A17" s="202" t="s">
        <v>148</v>
      </c>
      <c r="B17" s="203" t="s">
        <v>149</v>
      </c>
      <c r="C17" s="120"/>
      <c r="D17" s="120"/>
      <c r="E17" s="175">
        <f>E16*0.1</f>
        <v>0</v>
      </c>
      <c r="F17" s="175">
        <f>F16*0.1</f>
        <v>0</v>
      </c>
      <c r="G17" s="175">
        <f>G16*0.1</f>
        <v>0</v>
      </c>
      <c r="H17" s="175">
        <f t="shared" si="0"/>
        <v>0</v>
      </c>
    </row>
    <row r="18" spans="1:8" ht="22" customHeight="1" thickTop="1" thickBot="1">
      <c r="A18" s="204" t="s">
        <v>150</v>
      </c>
      <c r="B18" s="293" t="s">
        <v>151</v>
      </c>
      <c r="C18" s="293"/>
      <c r="D18" s="293"/>
      <c r="E18" s="205">
        <f>SUM(E16:E17)</f>
        <v>0</v>
      </c>
      <c r="F18" s="205">
        <f t="shared" ref="F18:G18" si="3">SUM(F16:F17)</f>
        <v>0</v>
      </c>
      <c r="G18" s="206">
        <f t="shared" si="3"/>
        <v>0</v>
      </c>
      <c r="H18" s="207">
        <f t="shared" si="0"/>
        <v>0</v>
      </c>
    </row>
    <row r="19" spans="1:8">
      <c r="A19" s="294"/>
      <c r="B19" s="294"/>
      <c r="C19" s="294"/>
      <c r="D19" s="295"/>
    </row>
    <row r="20" spans="1:8" ht="14.25" customHeight="1">
      <c r="A20" s="296"/>
      <c r="B20" s="296"/>
      <c r="C20" s="296"/>
      <c r="D20" s="296"/>
      <c r="E20" s="296"/>
    </row>
    <row r="21" spans="1:8">
      <c r="A21" s="62"/>
      <c r="B21" s="62"/>
      <c r="C21" s="62"/>
      <c r="D21" s="62"/>
      <c r="E21" s="62"/>
      <c r="F21" s="62"/>
      <c r="G21" s="62"/>
    </row>
    <row r="22" spans="1:8">
      <c r="A22" s="62"/>
      <c r="B22" s="62"/>
      <c r="C22" s="62"/>
      <c r="D22" s="62"/>
      <c r="E22" s="62"/>
      <c r="F22" s="62"/>
      <c r="G22" s="62"/>
    </row>
  </sheetData>
  <sheetProtection formatRows="0"/>
  <mergeCells count="14">
    <mergeCell ref="B18:D18"/>
    <mergeCell ref="A19:D19"/>
    <mergeCell ref="A20:E20"/>
    <mergeCell ref="B8:D8"/>
    <mergeCell ref="C9:D9"/>
    <mergeCell ref="B16:D16"/>
    <mergeCell ref="C11:D11"/>
    <mergeCell ref="A2:H2"/>
    <mergeCell ref="A4:B4"/>
    <mergeCell ref="A5:B5"/>
    <mergeCell ref="A7:D7"/>
    <mergeCell ref="B10:D10"/>
    <mergeCell ref="C4:F4"/>
    <mergeCell ref="C5:F5"/>
  </mergeCells>
  <phoneticPr fontId="2"/>
  <dataValidations count="1">
    <dataValidation type="list" allowBlank="1" showInputMessage="1" showErrorMessage="1" sqref="D23:D24 IZ23:IZ24 SV23:SV24 ACR23:ACR24 AMN23:AMN24 AWJ23:AWJ24 BGF23:BGF24 BQB23:BQB24 BZX23:BZX24 CJT23:CJT24 CTP23:CTP24 DDL23:DDL24 DNH23:DNH24 DXD23:DXD24 EGZ23:EGZ24 EQV23:EQV24 FAR23:FAR24 FKN23:FKN24 FUJ23:FUJ24 GEF23:GEF24 GOB23:GOB24 GXX23:GXX24 HHT23:HHT24 HRP23:HRP24 IBL23:IBL24 ILH23:ILH24 IVD23:IVD24 JEZ23:JEZ24 JOV23:JOV24 JYR23:JYR24 KIN23:KIN24 KSJ23:KSJ24 LCF23:LCF24 LMB23:LMB24 LVX23:LVX24 MFT23:MFT24 MPP23:MPP24 MZL23:MZL24 NJH23:NJH24 NTD23:NTD24 OCZ23:OCZ24 OMV23:OMV24 OWR23:OWR24 PGN23:PGN24 PQJ23:PQJ24 QAF23:QAF24 QKB23:QKB24 QTX23:QTX24 RDT23:RDT24 RNP23:RNP24 RXL23:RXL24 SHH23:SHH24 SRD23:SRD24 TAZ23:TAZ24 TKV23:TKV24 TUR23:TUR24 UEN23:UEN24 UOJ23:UOJ24 UYF23:UYF24 VIB23:VIB24 VRX23:VRX24 WBT23:WBT24 WLP23:WLP24 WVL23:WVL24 D65559:D65560 IZ65559:IZ65560 SV65559:SV65560 ACR65559:ACR65560 AMN65559:AMN65560 AWJ65559:AWJ65560 BGF65559:BGF65560 BQB65559:BQB65560 BZX65559:BZX65560 CJT65559:CJT65560 CTP65559:CTP65560 DDL65559:DDL65560 DNH65559:DNH65560 DXD65559:DXD65560 EGZ65559:EGZ65560 EQV65559:EQV65560 FAR65559:FAR65560 FKN65559:FKN65560 FUJ65559:FUJ65560 GEF65559:GEF65560 GOB65559:GOB65560 GXX65559:GXX65560 HHT65559:HHT65560 HRP65559:HRP65560 IBL65559:IBL65560 ILH65559:ILH65560 IVD65559:IVD65560 JEZ65559:JEZ65560 JOV65559:JOV65560 JYR65559:JYR65560 KIN65559:KIN65560 KSJ65559:KSJ65560 LCF65559:LCF65560 LMB65559:LMB65560 LVX65559:LVX65560 MFT65559:MFT65560 MPP65559:MPP65560 MZL65559:MZL65560 NJH65559:NJH65560 NTD65559:NTD65560 OCZ65559:OCZ65560 OMV65559:OMV65560 OWR65559:OWR65560 PGN65559:PGN65560 PQJ65559:PQJ65560 QAF65559:QAF65560 QKB65559:QKB65560 QTX65559:QTX65560 RDT65559:RDT65560 RNP65559:RNP65560 RXL65559:RXL65560 SHH65559:SHH65560 SRD65559:SRD65560 TAZ65559:TAZ65560 TKV65559:TKV65560 TUR65559:TUR65560 UEN65559:UEN65560 UOJ65559:UOJ65560 UYF65559:UYF65560 VIB65559:VIB65560 VRX65559:VRX65560 WBT65559:WBT65560 WLP65559:WLP65560 WVL65559:WVL65560 D131095:D131096 IZ131095:IZ131096 SV131095:SV131096 ACR131095:ACR131096 AMN131095:AMN131096 AWJ131095:AWJ131096 BGF131095:BGF131096 BQB131095:BQB131096 BZX131095:BZX131096 CJT131095:CJT131096 CTP131095:CTP131096 DDL131095:DDL131096 DNH131095:DNH131096 DXD131095:DXD131096 EGZ131095:EGZ131096 EQV131095:EQV131096 FAR131095:FAR131096 FKN131095:FKN131096 FUJ131095:FUJ131096 GEF131095:GEF131096 GOB131095:GOB131096 GXX131095:GXX131096 HHT131095:HHT131096 HRP131095:HRP131096 IBL131095:IBL131096 ILH131095:ILH131096 IVD131095:IVD131096 JEZ131095:JEZ131096 JOV131095:JOV131096 JYR131095:JYR131096 KIN131095:KIN131096 KSJ131095:KSJ131096 LCF131095:LCF131096 LMB131095:LMB131096 LVX131095:LVX131096 MFT131095:MFT131096 MPP131095:MPP131096 MZL131095:MZL131096 NJH131095:NJH131096 NTD131095:NTD131096 OCZ131095:OCZ131096 OMV131095:OMV131096 OWR131095:OWR131096 PGN131095:PGN131096 PQJ131095:PQJ131096 QAF131095:QAF131096 QKB131095:QKB131096 QTX131095:QTX131096 RDT131095:RDT131096 RNP131095:RNP131096 RXL131095:RXL131096 SHH131095:SHH131096 SRD131095:SRD131096 TAZ131095:TAZ131096 TKV131095:TKV131096 TUR131095:TUR131096 UEN131095:UEN131096 UOJ131095:UOJ131096 UYF131095:UYF131096 VIB131095:VIB131096 VRX131095:VRX131096 WBT131095:WBT131096 WLP131095:WLP131096 WVL131095:WVL131096 D196631:D196632 IZ196631:IZ196632 SV196631:SV196632 ACR196631:ACR196632 AMN196631:AMN196632 AWJ196631:AWJ196632 BGF196631:BGF196632 BQB196631:BQB196632 BZX196631:BZX196632 CJT196631:CJT196632 CTP196631:CTP196632 DDL196631:DDL196632 DNH196631:DNH196632 DXD196631:DXD196632 EGZ196631:EGZ196632 EQV196631:EQV196632 FAR196631:FAR196632 FKN196631:FKN196632 FUJ196631:FUJ196632 GEF196631:GEF196632 GOB196631:GOB196632 GXX196631:GXX196632 HHT196631:HHT196632 HRP196631:HRP196632 IBL196631:IBL196632 ILH196631:ILH196632 IVD196631:IVD196632 JEZ196631:JEZ196632 JOV196631:JOV196632 JYR196631:JYR196632 KIN196631:KIN196632 KSJ196631:KSJ196632 LCF196631:LCF196632 LMB196631:LMB196632 LVX196631:LVX196632 MFT196631:MFT196632 MPP196631:MPP196632 MZL196631:MZL196632 NJH196631:NJH196632 NTD196631:NTD196632 OCZ196631:OCZ196632 OMV196631:OMV196632 OWR196631:OWR196632 PGN196631:PGN196632 PQJ196631:PQJ196632 QAF196631:QAF196632 QKB196631:QKB196632 QTX196631:QTX196632 RDT196631:RDT196632 RNP196631:RNP196632 RXL196631:RXL196632 SHH196631:SHH196632 SRD196631:SRD196632 TAZ196631:TAZ196632 TKV196631:TKV196632 TUR196631:TUR196632 UEN196631:UEN196632 UOJ196631:UOJ196632 UYF196631:UYF196632 VIB196631:VIB196632 VRX196631:VRX196632 WBT196631:WBT196632 WLP196631:WLP196632 WVL196631:WVL196632 D262167:D262168 IZ262167:IZ262168 SV262167:SV262168 ACR262167:ACR262168 AMN262167:AMN262168 AWJ262167:AWJ262168 BGF262167:BGF262168 BQB262167:BQB262168 BZX262167:BZX262168 CJT262167:CJT262168 CTP262167:CTP262168 DDL262167:DDL262168 DNH262167:DNH262168 DXD262167:DXD262168 EGZ262167:EGZ262168 EQV262167:EQV262168 FAR262167:FAR262168 FKN262167:FKN262168 FUJ262167:FUJ262168 GEF262167:GEF262168 GOB262167:GOB262168 GXX262167:GXX262168 HHT262167:HHT262168 HRP262167:HRP262168 IBL262167:IBL262168 ILH262167:ILH262168 IVD262167:IVD262168 JEZ262167:JEZ262168 JOV262167:JOV262168 JYR262167:JYR262168 KIN262167:KIN262168 KSJ262167:KSJ262168 LCF262167:LCF262168 LMB262167:LMB262168 LVX262167:LVX262168 MFT262167:MFT262168 MPP262167:MPP262168 MZL262167:MZL262168 NJH262167:NJH262168 NTD262167:NTD262168 OCZ262167:OCZ262168 OMV262167:OMV262168 OWR262167:OWR262168 PGN262167:PGN262168 PQJ262167:PQJ262168 QAF262167:QAF262168 QKB262167:QKB262168 QTX262167:QTX262168 RDT262167:RDT262168 RNP262167:RNP262168 RXL262167:RXL262168 SHH262167:SHH262168 SRD262167:SRD262168 TAZ262167:TAZ262168 TKV262167:TKV262168 TUR262167:TUR262168 UEN262167:UEN262168 UOJ262167:UOJ262168 UYF262167:UYF262168 VIB262167:VIB262168 VRX262167:VRX262168 WBT262167:WBT262168 WLP262167:WLP262168 WVL262167:WVL262168 D327703:D327704 IZ327703:IZ327704 SV327703:SV327704 ACR327703:ACR327704 AMN327703:AMN327704 AWJ327703:AWJ327704 BGF327703:BGF327704 BQB327703:BQB327704 BZX327703:BZX327704 CJT327703:CJT327704 CTP327703:CTP327704 DDL327703:DDL327704 DNH327703:DNH327704 DXD327703:DXD327704 EGZ327703:EGZ327704 EQV327703:EQV327704 FAR327703:FAR327704 FKN327703:FKN327704 FUJ327703:FUJ327704 GEF327703:GEF327704 GOB327703:GOB327704 GXX327703:GXX327704 HHT327703:HHT327704 HRP327703:HRP327704 IBL327703:IBL327704 ILH327703:ILH327704 IVD327703:IVD327704 JEZ327703:JEZ327704 JOV327703:JOV327704 JYR327703:JYR327704 KIN327703:KIN327704 KSJ327703:KSJ327704 LCF327703:LCF327704 LMB327703:LMB327704 LVX327703:LVX327704 MFT327703:MFT327704 MPP327703:MPP327704 MZL327703:MZL327704 NJH327703:NJH327704 NTD327703:NTD327704 OCZ327703:OCZ327704 OMV327703:OMV327704 OWR327703:OWR327704 PGN327703:PGN327704 PQJ327703:PQJ327704 QAF327703:QAF327704 QKB327703:QKB327704 QTX327703:QTX327704 RDT327703:RDT327704 RNP327703:RNP327704 RXL327703:RXL327704 SHH327703:SHH327704 SRD327703:SRD327704 TAZ327703:TAZ327704 TKV327703:TKV327704 TUR327703:TUR327704 UEN327703:UEN327704 UOJ327703:UOJ327704 UYF327703:UYF327704 VIB327703:VIB327704 VRX327703:VRX327704 WBT327703:WBT327704 WLP327703:WLP327704 WVL327703:WVL327704 D393239:D393240 IZ393239:IZ393240 SV393239:SV393240 ACR393239:ACR393240 AMN393239:AMN393240 AWJ393239:AWJ393240 BGF393239:BGF393240 BQB393239:BQB393240 BZX393239:BZX393240 CJT393239:CJT393240 CTP393239:CTP393240 DDL393239:DDL393240 DNH393239:DNH393240 DXD393239:DXD393240 EGZ393239:EGZ393240 EQV393239:EQV393240 FAR393239:FAR393240 FKN393239:FKN393240 FUJ393239:FUJ393240 GEF393239:GEF393240 GOB393239:GOB393240 GXX393239:GXX393240 HHT393239:HHT393240 HRP393239:HRP393240 IBL393239:IBL393240 ILH393239:ILH393240 IVD393239:IVD393240 JEZ393239:JEZ393240 JOV393239:JOV393240 JYR393239:JYR393240 KIN393239:KIN393240 KSJ393239:KSJ393240 LCF393239:LCF393240 LMB393239:LMB393240 LVX393239:LVX393240 MFT393239:MFT393240 MPP393239:MPP393240 MZL393239:MZL393240 NJH393239:NJH393240 NTD393239:NTD393240 OCZ393239:OCZ393240 OMV393239:OMV393240 OWR393239:OWR393240 PGN393239:PGN393240 PQJ393239:PQJ393240 QAF393239:QAF393240 QKB393239:QKB393240 QTX393239:QTX393240 RDT393239:RDT393240 RNP393239:RNP393240 RXL393239:RXL393240 SHH393239:SHH393240 SRD393239:SRD393240 TAZ393239:TAZ393240 TKV393239:TKV393240 TUR393239:TUR393240 UEN393239:UEN393240 UOJ393239:UOJ393240 UYF393239:UYF393240 VIB393239:VIB393240 VRX393239:VRX393240 WBT393239:WBT393240 WLP393239:WLP393240 WVL393239:WVL393240 D458775:D458776 IZ458775:IZ458776 SV458775:SV458776 ACR458775:ACR458776 AMN458775:AMN458776 AWJ458775:AWJ458776 BGF458775:BGF458776 BQB458775:BQB458776 BZX458775:BZX458776 CJT458775:CJT458776 CTP458775:CTP458776 DDL458775:DDL458776 DNH458775:DNH458776 DXD458775:DXD458776 EGZ458775:EGZ458776 EQV458775:EQV458776 FAR458775:FAR458776 FKN458775:FKN458776 FUJ458775:FUJ458776 GEF458775:GEF458776 GOB458775:GOB458776 GXX458775:GXX458776 HHT458775:HHT458776 HRP458775:HRP458776 IBL458775:IBL458776 ILH458775:ILH458776 IVD458775:IVD458776 JEZ458775:JEZ458776 JOV458775:JOV458776 JYR458775:JYR458776 KIN458775:KIN458776 KSJ458775:KSJ458776 LCF458775:LCF458776 LMB458775:LMB458776 LVX458775:LVX458776 MFT458775:MFT458776 MPP458775:MPP458776 MZL458775:MZL458776 NJH458775:NJH458776 NTD458775:NTD458776 OCZ458775:OCZ458776 OMV458775:OMV458776 OWR458775:OWR458776 PGN458775:PGN458776 PQJ458775:PQJ458776 QAF458775:QAF458776 QKB458775:QKB458776 QTX458775:QTX458776 RDT458775:RDT458776 RNP458775:RNP458776 RXL458775:RXL458776 SHH458775:SHH458776 SRD458775:SRD458776 TAZ458775:TAZ458776 TKV458775:TKV458776 TUR458775:TUR458776 UEN458775:UEN458776 UOJ458775:UOJ458776 UYF458775:UYF458776 VIB458775:VIB458776 VRX458775:VRX458776 WBT458775:WBT458776 WLP458775:WLP458776 WVL458775:WVL458776 D524311:D524312 IZ524311:IZ524312 SV524311:SV524312 ACR524311:ACR524312 AMN524311:AMN524312 AWJ524311:AWJ524312 BGF524311:BGF524312 BQB524311:BQB524312 BZX524311:BZX524312 CJT524311:CJT524312 CTP524311:CTP524312 DDL524311:DDL524312 DNH524311:DNH524312 DXD524311:DXD524312 EGZ524311:EGZ524312 EQV524311:EQV524312 FAR524311:FAR524312 FKN524311:FKN524312 FUJ524311:FUJ524312 GEF524311:GEF524312 GOB524311:GOB524312 GXX524311:GXX524312 HHT524311:HHT524312 HRP524311:HRP524312 IBL524311:IBL524312 ILH524311:ILH524312 IVD524311:IVD524312 JEZ524311:JEZ524312 JOV524311:JOV524312 JYR524311:JYR524312 KIN524311:KIN524312 KSJ524311:KSJ524312 LCF524311:LCF524312 LMB524311:LMB524312 LVX524311:LVX524312 MFT524311:MFT524312 MPP524311:MPP524312 MZL524311:MZL524312 NJH524311:NJH524312 NTD524311:NTD524312 OCZ524311:OCZ524312 OMV524311:OMV524312 OWR524311:OWR524312 PGN524311:PGN524312 PQJ524311:PQJ524312 QAF524311:QAF524312 QKB524311:QKB524312 QTX524311:QTX524312 RDT524311:RDT524312 RNP524311:RNP524312 RXL524311:RXL524312 SHH524311:SHH524312 SRD524311:SRD524312 TAZ524311:TAZ524312 TKV524311:TKV524312 TUR524311:TUR524312 UEN524311:UEN524312 UOJ524311:UOJ524312 UYF524311:UYF524312 VIB524311:VIB524312 VRX524311:VRX524312 WBT524311:WBT524312 WLP524311:WLP524312 WVL524311:WVL524312 D589847:D589848 IZ589847:IZ589848 SV589847:SV589848 ACR589847:ACR589848 AMN589847:AMN589848 AWJ589847:AWJ589848 BGF589847:BGF589848 BQB589847:BQB589848 BZX589847:BZX589848 CJT589847:CJT589848 CTP589847:CTP589848 DDL589847:DDL589848 DNH589847:DNH589848 DXD589847:DXD589848 EGZ589847:EGZ589848 EQV589847:EQV589848 FAR589847:FAR589848 FKN589847:FKN589848 FUJ589847:FUJ589848 GEF589847:GEF589848 GOB589847:GOB589848 GXX589847:GXX589848 HHT589847:HHT589848 HRP589847:HRP589848 IBL589847:IBL589848 ILH589847:ILH589848 IVD589847:IVD589848 JEZ589847:JEZ589848 JOV589847:JOV589848 JYR589847:JYR589848 KIN589847:KIN589848 KSJ589847:KSJ589848 LCF589847:LCF589848 LMB589847:LMB589848 LVX589847:LVX589848 MFT589847:MFT589848 MPP589847:MPP589848 MZL589847:MZL589848 NJH589847:NJH589848 NTD589847:NTD589848 OCZ589847:OCZ589848 OMV589847:OMV589848 OWR589847:OWR589848 PGN589847:PGN589848 PQJ589847:PQJ589848 QAF589847:QAF589848 QKB589847:QKB589848 QTX589847:QTX589848 RDT589847:RDT589848 RNP589847:RNP589848 RXL589847:RXL589848 SHH589847:SHH589848 SRD589847:SRD589848 TAZ589847:TAZ589848 TKV589847:TKV589848 TUR589847:TUR589848 UEN589847:UEN589848 UOJ589847:UOJ589848 UYF589847:UYF589848 VIB589847:VIB589848 VRX589847:VRX589848 WBT589847:WBT589848 WLP589847:WLP589848 WVL589847:WVL589848 D655383:D655384 IZ655383:IZ655384 SV655383:SV655384 ACR655383:ACR655384 AMN655383:AMN655384 AWJ655383:AWJ655384 BGF655383:BGF655384 BQB655383:BQB655384 BZX655383:BZX655384 CJT655383:CJT655384 CTP655383:CTP655384 DDL655383:DDL655384 DNH655383:DNH655384 DXD655383:DXD655384 EGZ655383:EGZ655384 EQV655383:EQV655384 FAR655383:FAR655384 FKN655383:FKN655384 FUJ655383:FUJ655384 GEF655383:GEF655384 GOB655383:GOB655384 GXX655383:GXX655384 HHT655383:HHT655384 HRP655383:HRP655384 IBL655383:IBL655384 ILH655383:ILH655384 IVD655383:IVD655384 JEZ655383:JEZ655384 JOV655383:JOV655384 JYR655383:JYR655384 KIN655383:KIN655384 KSJ655383:KSJ655384 LCF655383:LCF655384 LMB655383:LMB655384 LVX655383:LVX655384 MFT655383:MFT655384 MPP655383:MPP655384 MZL655383:MZL655384 NJH655383:NJH655384 NTD655383:NTD655384 OCZ655383:OCZ655384 OMV655383:OMV655384 OWR655383:OWR655384 PGN655383:PGN655384 PQJ655383:PQJ655384 QAF655383:QAF655384 QKB655383:QKB655384 QTX655383:QTX655384 RDT655383:RDT655384 RNP655383:RNP655384 RXL655383:RXL655384 SHH655383:SHH655384 SRD655383:SRD655384 TAZ655383:TAZ655384 TKV655383:TKV655384 TUR655383:TUR655384 UEN655383:UEN655384 UOJ655383:UOJ655384 UYF655383:UYF655384 VIB655383:VIB655384 VRX655383:VRX655384 WBT655383:WBT655384 WLP655383:WLP655384 WVL655383:WVL655384 D720919:D720920 IZ720919:IZ720920 SV720919:SV720920 ACR720919:ACR720920 AMN720919:AMN720920 AWJ720919:AWJ720920 BGF720919:BGF720920 BQB720919:BQB720920 BZX720919:BZX720920 CJT720919:CJT720920 CTP720919:CTP720920 DDL720919:DDL720920 DNH720919:DNH720920 DXD720919:DXD720920 EGZ720919:EGZ720920 EQV720919:EQV720920 FAR720919:FAR720920 FKN720919:FKN720920 FUJ720919:FUJ720920 GEF720919:GEF720920 GOB720919:GOB720920 GXX720919:GXX720920 HHT720919:HHT720920 HRP720919:HRP720920 IBL720919:IBL720920 ILH720919:ILH720920 IVD720919:IVD720920 JEZ720919:JEZ720920 JOV720919:JOV720920 JYR720919:JYR720920 KIN720919:KIN720920 KSJ720919:KSJ720920 LCF720919:LCF720920 LMB720919:LMB720920 LVX720919:LVX720920 MFT720919:MFT720920 MPP720919:MPP720920 MZL720919:MZL720920 NJH720919:NJH720920 NTD720919:NTD720920 OCZ720919:OCZ720920 OMV720919:OMV720920 OWR720919:OWR720920 PGN720919:PGN720920 PQJ720919:PQJ720920 QAF720919:QAF720920 QKB720919:QKB720920 QTX720919:QTX720920 RDT720919:RDT720920 RNP720919:RNP720920 RXL720919:RXL720920 SHH720919:SHH720920 SRD720919:SRD720920 TAZ720919:TAZ720920 TKV720919:TKV720920 TUR720919:TUR720920 UEN720919:UEN720920 UOJ720919:UOJ720920 UYF720919:UYF720920 VIB720919:VIB720920 VRX720919:VRX720920 WBT720919:WBT720920 WLP720919:WLP720920 WVL720919:WVL720920 D786455:D786456 IZ786455:IZ786456 SV786455:SV786456 ACR786455:ACR786456 AMN786455:AMN786456 AWJ786455:AWJ786456 BGF786455:BGF786456 BQB786455:BQB786456 BZX786455:BZX786456 CJT786455:CJT786456 CTP786455:CTP786456 DDL786455:DDL786456 DNH786455:DNH786456 DXD786455:DXD786456 EGZ786455:EGZ786456 EQV786455:EQV786456 FAR786455:FAR786456 FKN786455:FKN786456 FUJ786455:FUJ786456 GEF786455:GEF786456 GOB786455:GOB786456 GXX786455:GXX786456 HHT786455:HHT786456 HRP786455:HRP786456 IBL786455:IBL786456 ILH786455:ILH786456 IVD786455:IVD786456 JEZ786455:JEZ786456 JOV786455:JOV786456 JYR786455:JYR786456 KIN786455:KIN786456 KSJ786455:KSJ786456 LCF786455:LCF786456 LMB786455:LMB786456 LVX786455:LVX786456 MFT786455:MFT786456 MPP786455:MPP786456 MZL786455:MZL786456 NJH786455:NJH786456 NTD786455:NTD786456 OCZ786455:OCZ786456 OMV786455:OMV786456 OWR786455:OWR786456 PGN786455:PGN786456 PQJ786455:PQJ786456 QAF786455:QAF786456 QKB786455:QKB786456 QTX786455:QTX786456 RDT786455:RDT786456 RNP786455:RNP786456 RXL786455:RXL786456 SHH786455:SHH786456 SRD786455:SRD786456 TAZ786455:TAZ786456 TKV786455:TKV786456 TUR786455:TUR786456 UEN786455:UEN786456 UOJ786455:UOJ786456 UYF786455:UYF786456 VIB786455:VIB786456 VRX786455:VRX786456 WBT786455:WBT786456 WLP786455:WLP786456 WVL786455:WVL786456 D851991:D851992 IZ851991:IZ851992 SV851991:SV851992 ACR851991:ACR851992 AMN851991:AMN851992 AWJ851991:AWJ851992 BGF851991:BGF851992 BQB851991:BQB851992 BZX851991:BZX851992 CJT851991:CJT851992 CTP851991:CTP851992 DDL851991:DDL851992 DNH851991:DNH851992 DXD851991:DXD851992 EGZ851991:EGZ851992 EQV851991:EQV851992 FAR851991:FAR851992 FKN851991:FKN851992 FUJ851991:FUJ851992 GEF851991:GEF851992 GOB851991:GOB851992 GXX851991:GXX851992 HHT851991:HHT851992 HRP851991:HRP851992 IBL851991:IBL851992 ILH851991:ILH851992 IVD851991:IVD851992 JEZ851991:JEZ851992 JOV851991:JOV851992 JYR851991:JYR851992 KIN851991:KIN851992 KSJ851991:KSJ851992 LCF851991:LCF851992 LMB851991:LMB851992 LVX851991:LVX851992 MFT851991:MFT851992 MPP851991:MPP851992 MZL851991:MZL851992 NJH851991:NJH851992 NTD851991:NTD851992 OCZ851991:OCZ851992 OMV851991:OMV851992 OWR851991:OWR851992 PGN851991:PGN851992 PQJ851991:PQJ851992 QAF851991:QAF851992 QKB851991:QKB851992 QTX851991:QTX851992 RDT851991:RDT851992 RNP851991:RNP851992 RXL851991:RXL851992 SHH851991:SHH851992 SRD851991:SRD851992 TAZ851991:TAZ851992 TKV851991:TKV851992 TUR851991:TUR851992 UEN851991:UEN851992 UOJ851991:UOJ851992 UYF851991:UYF851992 VIB851991:VIB851992 VRX851991:VRX851992 WBT851991:WBT851992 WLP851991:WLP851992 WVL851991:WVL851992 D917527:D917528 IZ917527:IZ917528 SV917527:SV917528 ACR917527:ACR917528 AMN917527:AMN917528 AWJ917527:AWJ917528 BGF917527:BGF917528 BQB917527:BQB917528 BZX917527:BZX917528 CJT917527:CJT917528 CTP917527:CTP917528 DDL917527:DDL917528 DNH917527:DNH917528 DXD917527:DXD917528 EGZ917527:EGZ917528 EQV917527:EQV917528 FAR917527:FAR917528 FKN917527:FKN917528 FUJ917527:FUJ917528 GEF917527:GEF917528 GOB917527:GOB917528 GXX917527:GXX917528 HHT917527:HHT917528 HRP917527:HRP917528 IBL917527:IBL917528 ILH917527:ILH917528 IVD917527:IVD917528 JEZ917527:JEZ917528 JOV917527:JOV917528 JYR917527:JYR917528 KIN917527:KIN917528 KSJ917527:KSJ917528 LCF917527:LCF917528 LMB917527:LMB917528 LVX917527:LVX917528 MFT917527:MFT917528 MPP917527:MPP917528 MZL917527:MZL917528 NJH917527:NJH917528 NTD917527:NTD917528 OCZ917527:OCZ917528 OMV917527:OMV917528 OWR917527:OWR917528 PGN917527:PGN917528 PQJ917527:PQJ917528 QAF917527:QAF917528 QKB917527:QKB917528 QTX917527:QTX917528 RDT917527:RDT917528 RNP917527:RNP917528 RXL917527:RXL917528 SHH917527:SHH917528 SRD917527:SRD917528 TAZ917527:TAZ917528 TKV917527:TKV917528 TUR917527:TUR917528 UEN917527:UEN917528 UOJ917527:UOJ917528 UYF917527:UYF917528 VIB917527:VIB917528 VRX917527:VRX917528 WBT917527:WBT917528 WLP917527:WLP917528 WVL917527:WVL917528 D983063:D983064 IZ983063:IZ983064 SV983063:SV983064 ACR983063:ACR983064 AMN983063:AMN983064 AWJ983063:AWJ983064 BGF983063:BGF983064 BQB983063:BQB983064 BZX983063:BZX983064 CJT983063:CJT983064 CTP983063:CTP983064 DDL983063:DDL983064 DNH983063:DNH983064 DXD983063:DXD983064 EGZ983063:EGZ983064 EQV983063:EQV983064 FAR983063:FAR983064 FKN983063:FKN983064 FUJ983063:FUJ983064 GEF983063:GEF983064 GOB983063:GOB983064 GXX983063:GXX983064 HHT983063:HHT983064 HRP983063:HRP983064 IBL983063:IBL983064 ILH983063:ILH983064 IVD983063:IVD983064 JEZ983063:JEZ983064 JOV983063:JOV983064 JYR983063:JYR983064 KIN983063:KIN983064 KSJ983063:KSJ983064 LCF983063:LCF983064 LMB983063:LMB983064 LVX983063:LVX983064 MFT983063:MFT983064 MPP983063:MPP983064 MZL983063:MZL983064 NJH983063:NJH983064 NTD983063:NTD983064 OCZ983063:OCZ983064 OMV983063:OMV983064 OWR983063:OWR983064 PGN983063:PGN983064 PQJ983063:PQJ983064 QAF983063:QAF983064 QKB983063:QKB983064 QTX983063:QTX983064 RDT983063:RDT983064 RNP983063:RNP983064 RXL983063:RXL983064 SHH983063:SHH983064 SRD983063:SRD983064 TAZ983063:TAZ983064 TKV983063:TKV983064 TUR983063:TUR983064 UEN983063:UEN983064 UOJ983063:UOJ983064 UYF983063:UYF983064 VIB983063:VIB983064 VRX983063:VRX983064 WBT983063:WBT983064 WLP983063:WLP983064 WVL983063:WVL983064" xr:uid="{00000000-0002-0000-0800-000000000000}">
      <formula1>#REF!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 表紙</vt:lpstr>
      <vt:lpstr>別添1-1</vt:lpstr>
      <vt:lpstr>別添1-2人件費</vt:lpstr>
      <vt:lpstr>別添1-3機材</vt:lpstr>
      <vt:lpstr>別添1-4機材様式（別紙明細）</vt:lpstr>
      <vt:lpstr>別添1-5旅費</vt:lpstr>
      <vt:lpstr>別添1-6現地活動費</vt:lpstr>
      <vt:lpstr>別添1-7研究開発費</vt:lpstr>
      <vt:lpstr>別添1-8年度毎内訳</vt:lpstr>
      <vt:lpstr>Sheet1</vt:lpstr>
      <vt:lpstr>' 表紙'!Print_Area</vt:lpstr>
      <vt:lpstr>'別添1-1'!Print_Area</vt:lpstr>
      <vt:lpstr>'別添1-2人件費'!Print_Area</vt:lpstr>
      <vt:lpstr>'別添1-3機材'!Print_Area</vt:lpstr>
      <vt:lpstr>'別添1-4機材様式（別紙明細）'!Print_Area</vt:lpstr>
      <vt:lpstr>'別添1-5旅費'!Print_Area</vt:lpstr>
      <vt:lpstr>'別添1-6現地活動費'!Print_Area</vt:lpstr>
      <vt:lpstr>'別添1-7研究開発費'!Print_Area</vt:lpstr>
      <vt:lpstr>'別添1-8年度毎内訳'!Print_Area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pcadmin</dc:creator>
  <cp:keywords/>
  <dc:description/>
  <cp:lastModifiedBy>Shimizu, Masato[清水 正人]</cp:lastModifiedBy>
  <cp:revision/>
  <dcterms:created xsi:type="dcterms:W3CDTF">2013-03-18T00:38:39Z</dcterms:created>
  <dcterms:modified xsi:type="dcterms:W3CDTF">2023-11-16T00:52:29Z</dcterms:modified>
  <cp:category/>
  <cp:contentStatus/>
</cp:coreProperties>
</file>