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科技部日中連携事業\2021年度　科技部日中連携事業（第2回）\応募手続きに関する資料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1-1" sheetId="1" r:id="rId2"/>
    <sheet name="別添1-2人件費" sheetId="6" r:id="rId3"/>
    <sheet name="別添1-3機材" sheetId="4" r:id="rId4"/>
    <sheet name="別添1-4機材様式（別紙明細）" sheetId="8" r:id="rId5"/>
    <sheet name="別添1-5旅費" sheetId="3" r:id="rId6"/>
    <sheet name="別添1-6現地活動費" sheetId="10" r:id="rId7"/>
    <sheet name="別添1-7研究開発費" sheetId="23" r:id="rId8"/>
    <sheet name="別添1-8年度毎内訳" sheetId="16" r:id="rId9"/>
  </sheets>
  <externalReferences>
    <externalReference r:id="rId10"/>
    <externalReference r:id="rId11"/>
  </externalReferences>
  <definedNames>
    <definedName name="_xlnm.Print_Area" localSheetId="0">' 表紙'!$A$1:$I$43</definedName>
    <definedName name="_xlnm.Print_Area" localSheetId="1">'別添1-1'!$A$1:$H$30</definedName>
    <definedName name="_xlnm.Print_Area" localSheetId="2">'別添1-2人件費'!$A$1:$G$21</definedName>
    <definedName name="_xlnm.Print_Area" localSheetId="3">'別添1-3機材'!$A$2:$G$40</definedName>
    <definedName name="_xlnm.Print_Area" localSheetId="4">'別添1-4機材様式（別紙明細）'!$A$1:$G$35</definedName>
    <definedName name="_xlnm.Print_Area" localSheetId="5">'別添1-5旅費'!$A$1:$R$47</definedName>
    <definedName name="_xlnm.Print_Area" localSheetId="6">'別添1-6現地活動費'!$A$1:$F$45</definedName>
    <definedName name="_xlnm.Print_Area" localSheetId="7">'別添1-7研究開発費'!$A$1:$E$21</definedName>
    <definedName name="_xlnm.Print_Area" localSheetId="8">'別添1-8年度毎内訳'!$A$1:$H$16</definedName>
    <definedName name="Z_10FF6128_C413_492A_97F7_F629334DAAC5_.wvu.PrintArea" localSheetId="1" hidden="1">'別添1-1'!$B$4:$H$29</definedName>
    <definedName name="Z_10FF6128_C413_492A_97F7_F629334DAAC5_.wvu.PrintArea" localSheetId="5" hidden="1">'別添1-5旅費'!$B$10:$R$46</definedName>
    <definedName name="Z_10FF6128_C413_492A_97F7_F629334DAAC5_.wvu.PrintArea" localSheetId="8" hidden="1">'別添1-8年度毎内訳'!$A$2:$D$16</definedName>
    <definedName name="Z_23354667_189C_4570_A62C_5B2458A64BD0_.wvu.PrintArea" localSheetId="1" hidden="1">'別添1-1'!$B$4:$H$29</definedName>
    <definedName name="Z_23354667_189C_4570_A62C_5B2458A64BD0_.wvu.PrintArea" localSheetId="5" hidden="1">'別添1-5旅費'!$B$10:$R$46</definedName>
    <definedName name="Z_23354667_189C_4570_A62C_5B2458A64BD0_.wvu.PrintArea" localSheetId="8" hidden="1">'別添1-8年度毎内訳'!$A$2:$D$16</definedName>
    <definedName name="契約" localSheetId="7">'別添1-1'!#REF!</definedName>
    <definedName name="契約">'別添1-1'!#REF!</definedName>
    <definedName name="契約金額" localSheetId="7">#REF!</definedName>
    <definedName name="契約金額">#REF!</definedName>
    <definedName name="経路" localSheetId="7">'別添1-5旅費'!#REF!</definedName>
    <definedName name="経路">'別添1-5旅費'!#REF!</definedName>
    <definedName name="見積" localSheetId="7">'別添1-1'!#REF!</definedName>
    <definedName name="見積">'別添1-1'!#REF!</definedName>
    <definedName name="見積金額" localSheetId="7">'別添1-1'!#REF!</definedName>
    <definedName name="見積金額">'別添1-1'!#REF!</definedName>
    <definedName name="号数" localSheetId="7">#REF!</definedName>
    <definedName name="号数">#REF!</definedName>
    <definedName name="事業名" localSheetId="7">'別添1-1'!#REF!</definedName>
    <definedName name="事業名">'別添1-1'!#REF!</definedName>
    <definedName name="事業名短縮" localSheetId="7">'別添1-1'!#REF!</definedName>
    <definedName name="事業名短縮">'別添1-1'!#REF!</definedName>
    <definedName name="宿泊料" localSheetId="7">'別添1-5旅費'!#REF!</definedName>
    <definedName name="宿泊料">'別添1-5旅費'!#REF!</definedName>
    <definedName name="処理">[1]単価!$G$3:$G$6</definedName>
    <definedName name="打合簿">[2]単価・従事者明細!$U$3:$U$4</definedName>
    <definedName name="内外選択">[1]単価!$F$3:$F$4</definedName>
    <definedName name="日当" localSheetId="7">'別添1-5旅費'!#REF!</definedName>
    <definedName name="日当">'別添1-5旅費'!#REF!</definedName>
    <definedName name="分類" localSheetId="7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D46" i="3" l="1"/>
  <c r="D45" i="3" l="1"/>
  <c r="R46" i="3"/>
  <c r="R45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12" i="3"/>
  <c r="G17" i="1" l="1"/>
  <c r="G16" i="1"/>
  <c r="G25" i="1" l="1"/>
  <c r="E20" i="23"/>
  <c r="D7" i="23"/>
  <c r="A3" i="23"/>
  <c r="A2" i="23"/>
  <c r="G10" i="6"/>
  <c r="G11" i="6"/>
  <c r="G12" i="6"/>
  <c r="G13" i="6"/>
  <c r="G14" i="6"/>
  <c r="G15" i="6"/>
  <c r="G16" i="6"/>
  <c r="G17" i="6"/>
  <c r="G18" i="6"/>
  <c r="G19" i="6"/>
  <c r="G20" i="6"/>
  <c r="E7" i="6"/>
  <c r="A3" i="8"/>
  <c r="A2" i="8"/>
  <c r="A3" i="10"/>
  <c r="A2" i="10"/>
  <c r="A3" i="3"/>
  <c r="A2" i="3"/>
  <c r="A4" i="4"/>
  <c r="A3" i="4"/>
  <c r="C5" i="16"/>
  <c r="C4" i="16"/>
  <c r="F8" i="16"/>
  <c r="F10" i="16"/>
  <c r="F14" i="16"/>
  <c r="G8" i="16"/>
  <c r="G10" i="16"/>
  <c r="G14" i="16"/>
  <c r="E8" i="16"/>
  <c r="E10" i="16"/>
  <c r="E14" i="16"/>
  <c r="F9" i="8"/>
  <c r="F10" i="8"/>
  <c r="F11" i="8"/>
  <c r="F12" i="8"/>
  <c r="F13" i="8"/>
  <c r="F14" i="8"/>
  <c r="F15" i="8"/>
  <c r="F16" i="8"/>
  <c r="C7" i="8"/>
  <c r="F10" i="4"/>
  <c r="F11" i="4"/>
  <c r="F21" i="8"/>
  <c r="F22" i="8"/>
  <c r="F23" i="8"/>
  <c r="F24" i="8"/>
  <c r="C19" i="8"/>
  <c r="F12" i="4"/>
  <c r="F29" i="8"/>
  <c r="F30" i="8"/>
  <c r="F31" i="8"/>
  <c r="F32" i="8"/>
  <c r="C27" i="8"/>
  <c r="F14" i="4"/>
  <c r="F15" i="4" s="1"/>
  <c r="F21" i="4"/>
  <c r="F24" i="4" s="1"/>
  <c r="F25" i="4" s="1"/>
  <c r="D19" i="4" s="1"/>
  <c r="F22" i="4"/>
  <c r="F23" i="4"/>
  <c r="F29" i="4"/>
  <c r="F30" i="4"/>
  <c r="F31" i="4"/>
  <c r="G23" i="1"/>
  <c r="E45" i="10"/>
  <c r="E44" i="10"/>
  <c r="E29" i="10"/>
  <c r="K13" i="3"/>
  <c r="Q13" i="3"/>
  <c r="K14" i="3"/>
  <c r="Q14" i="3"/>
  <c r="K15" i="3"/>
  <c r="Q15" i="3"/>
  <c r="K16" i="3"/>
  <c r="Q16" i="3"/>
  <c r="K17" i="3"/>
  <c r="Q17" i="3"/>
  <c r="K18" i="3"/>
  <c r="Q18" i="3"/>
  <c r="K19" i="3"/>
  <c r="Q19" i="3"/>
  <c r="K20" i="3"/>
  <c r="Q20" i="3"/>
  <c r="K21" i="3"/>
  <c r="Q21" i="3"/>
  <c r="K22" i="3"/>
  <c r="Q22" i="3"/>
  <c r="K23" i="3"/>
  <c r="Q23" i="3"/>
  <c r="K24" i="3"/>
  <c r="Q24" i="3"/>
  <c r="K25" i="3"/>
  <c r="Q25" i="3"/>
  <c r="K26" i="3"/>
  <c r="Q26" i="3"/>
  <c r="K27" i="3"/>
  <c r="Q27" i="3"/>
  <c r="K28" i="3"/>
  <c r="Q28" i="3"/>
  <c r="K29" i="3"/>
  <c r="Q29" i="3"/>
  <c r="K30" i="3"/>
  <c r="Q30" i="3"/>
  <c r="K31" i="3"/>
  <c r="Q31" i="3"/>
  <c r="K32" i="3"/>
  <c r="Q32" i="3"/>
  <c r="K33" i="3"/>
  <c r="Q33" i="3"/>
  <c r="K34" i="3"/>
  <c r="Q34" i="3"/>
  <c r="K35" i="3"/>
  <c r="Q35" i="3"/>
  <c r="K36" i="3"/>
  <c r="Q36" i="3"/>
  <c r="K37" i="3"/>
  <c r="Q37" i="3"/>
  <c r="K38" i="3"/>
  <c r="Q38" i="3"/>
  <c r="K39" i="3"/>
  <c r="Q39" i="3"/>
  <c r="K40" i="3"/>
  <c r="Q40" i="3"/>
  <c r="K41" i="3"/>
  <c r="Q41" i="3"/>
  <c r="K42" i="3"/>
  <c r="Q42" i="3"/>
  <c r="K43" i="3"/>
  <c r="Q43" i="3"/>
  <c r="K44" i="3"/>
  <c r="Q44" i="3"/>
  <c r="K12" i="3"/>
  <c r="Q12" i="3"/>
  <c r="A3" i="6"/>
  <c r="A2" i="6"/>
  <c r="D7" i="3"/>
  <c r="G21" i="1" s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H10" i="16"/>
  <c r="H13" i="16"/>
  <c r="H12" i="16"/>
  <c r="H11" i="16"/>
  <c r="H9" i="16"/>
  <c r="F15" i="16"/>
  <c r="E15" i="16"/>
  <c r="A19" i="20"/>
  <c r="G15" i="16"/>
  <c r="G16" i="16"/>
  <c r="H8" i="16"/>
  <c r="H14" i="16"/>
  <c r="F16" i="16"/>
  <c r="E16" i="16"/>
  <c r="E6" i="10"/>
  <c r="H15" i="16"/>
  <c r="H16" i="16"/>
  <c r="F32" i="4" l="1"/>
  <c r="F33" i="4" s="1"/>
  <c r="D27" i="4" s="1"/>
  <c r="F13" i="4"/>
  <c r="F16" i="4"/>
  <c r="F17" i="4" s="1"/>
  <c r="D8" i="4" s="1"/>
  <c r="D9" i="3" l="1"/>
  <c r="G22" i="1" s="1"/>
  <c r="G20" i="1" s="1"/>
  <c r="G18" i="1" s="1"/>
  <c r="F35" i="4"/>
  <c r="E6" i="4" s="1"/>
  <c r="G19" i="1" s="1"/>
  <c r="G26" i="1" l="1"/>
  <c r="G27" i="1" s="1"/>
  <c r="H30" i="20" s="1"/>
  <c r="G28" i="1" l="1"/>
  <c r="E12" i="1" s="1"/>
  <c r="C30" i="20" l="1"/>
</calcChain>
</file>

<file path=xl/sharedStrings.xml><?xml version="1.0" encoding="utf-8"?>
<sst xmlns="http://schemas.openxmlformats.org/spreadsheetml/2006/main" count="417" uniqueCount="155">
  <si>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</si>
  <si>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</si>
  <si>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</si>
  <si>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</si>
  <si>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</si>
  <si>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</si>
  <si>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直接人件費</t>
    <rPh sb="0" eb="2">
      <t>チョクセツ</t>
    </rPh>
    <rPh sb="2" eb="5">
      <t>ジンケンヒ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</si>
  <si>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</si>
  <si>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</si>
  <si>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</si>
  <si>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</si>
  <si>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</si>
  <si>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</si>
  <si>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</si>
  <si>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直接経費</t>
    <rPh sb="0" eb="2">
      <t>チョクセツ</t>
    </rPh>
    <rPh sb="2" eb="4">
      <t>ケイヒ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</si>
  <si>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</si>
  <si>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</si>
  <si>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</si>
  <si>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</si>
  <si>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</si>
  <si>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</si>
  <si>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合計</t>
    <rPh sb="0" eb="2">
      <t>ゴウケイ</t>
    </rPh>
    <phoneticPr fontId="2"/>
  </si>
  <si>
    <t>２．</t>
    <phoneticPr fontId="3"/>
  </si>
  <si>
    <t>Ⅴ．</t>
    <phoneticPr fontId="3"/>
  </si>
  <si>
    <t>数量</t>
    <rPh sb="0" eb="2">
      <t>スウリョウ</t>
    </rPh>
    <phoneticPr fontId="5"/>
  </si>
  <si>
    <t>３．</t>
    <phoneticPr fontId="2"/>
  </si>
  <si>
    <t>Ⅵ．</t>
    <phoneticPr fontId="3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</si>
  <si>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</si>
  <si>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</si>
  <si>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</si>
  <si>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</si>
  <si>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</si>
  <si>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</si>
  <si>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</si>
  <si>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</si>
  <si>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</si>
  <si>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</si>
  <si>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</si>
  <si>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</si>
  <si>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</si>
  <si>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</si>
  <si>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</si>
  <si>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</si>
  <si>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 xml:space="preserve">氏名
</t>
    <rPh sb="0" eb="2">
      <t>シメイ</t>
    </rPh>
    <phoneticPr fontId="2"/>
  </si>
  <si>
    <t>担当業務</t>
    <phoneticPr fontId="2"/>
  </si>
  <si>
    <t>所属先</t>
  </si>
  <si>
    <t>（千円未満切捨）</t>
    <rPh sb="1" eb="2">
      <t>セン</t>
    </rPh>
    <phoneticPr fontId="2"/>
  </si>
  <si>
    <t>（単位：千円）</t>
    <rPh sb="1" eb="3">
      <t>タンイ</t>
    </rPh>
    <rPh sb="4" eb="6">
      <t>センエン</t>
    </rPh>
    <phoneticPr fontId="26"/>
  </si>
  <si>
    <t>Ⅰ．</t>
    <phoneticPr fontId="2"/>
  </si>
  <si>
    <t>１．</t>
    <phoneticPr fontId="2"/>
  </si>
  <si>
    <t>機材購入・輸送費</t>
    <phoneticPr fontId="26"/>
  </si>
  <si>
    <t>３．</t>
    <phoneticPr fontId="26"/>
  </si>
  <si>
    <t>Ⅱ．</t>
    <phoneticPr fontId="2"/>
  </si>
  <si>
    <t>１．</t>
    <phoneticPr fontId="2"/>
  </si>
  <si>
    <t>Ⅳ．</t>
    <phoneticPr fontId="2"/>
  </si>
  <si>
    <t>Ⅴ．</t>
    <phoneticPr fontId="2"/>
  </si>
  <si>
    <t>Ⅵ.</t>
    <phoneticPr fontId="2"/>
  </si>
  <si>
    <t>合　　計</t>
    <phoneticPr fontId="2"/>
  </si>
  <si>
    <t>旅費</t>
    <rPh sb="0" eb="2">
      <t>リョヒ</t>
    </rPh>
    <phoneticPr fontId="26"/>
  </si>
  <si>
    <t>現地活動費</t>
    <rPh sb="0" eb="2">
      <t>ゲンチ</t>
    </rPh>
    <rPh sb="2" eb="4">
      <t>カツドウ</t>
    </rPh>
    <rPh sb="4" eb="5">
      <t>ヒ</t>
    </rPh>
    <phoneticPr fontId="26"/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</si>
  <si>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</si>
  <si>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</si>
  <si>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</si>
  <si>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</si>
  <si>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</si>
  <si>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</si>
  <si>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</si>
  <si>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</si>
  <si>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</si>
  <si>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</si>
  <si>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</si>
  <si>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</si>
  <si>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【別紙明細書】</t>
    <rPh sb="1" eb="3">
      <t>ベッシ</t>
    </rPh>
    <rPh sb="3" eb="6">
      <t>メイサイショ</t>
    </rPh>
    <phoneticPr fontId="5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</si>
  <si>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</si>
  <si>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単価（円）</t>
    <rPh sb="3" eb="4">
      <t>エン</t>
    </rPh>
    <phoneticPr fontId="5"/>
  </si>
  <si>
    <t>金額（円）</t>
    <rPh sb="3" eb="4">
      <t>エン</t>
    </rPh>
    <phoneticPr fontId="5"/>
  </si>
  <si>
    <t>契約担当役理事　殿</t>
    <rPh sb="8" eb="9">
      <t>ドノ</t>
    </rPh>
    <phoneticPr fontId="5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</si>
  <si>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</si>
  <si>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</si>
  <si>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</si>
  <si>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</si>
  <si>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</si>
  <si>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</si>
  <si>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</si>
  <si>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</si>
  <si>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</si>
  <si>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</si>
  <si>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</si>
  <si>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</si>
  <si>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</si>
  <si>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</si>
  <si>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</si>
  <si>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</si>
  <si>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</si>
  <si>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</si>
  <si>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</si>
  <si>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</si>
  <si>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</si>
  <si>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</si>
  <si>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</si>
  <si>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</si>
  <si>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</si>
  <si>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</si>
  <si>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旅費（①+②）</t>
    <rPh sb="0" eb="2">
      <t>リョヒ</t>
    </rPh>
    <phoneticPr fontId="3"/>
  </si>
  <si>
    <t>小計(1)+(2)+(3)+(4)+(5)</t>
    <rPh sb="0" eb="2">
      <t>ショウケイ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</si>
  <si>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</si>
  <si>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</si>
  <si>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</si>
  <si>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</si>
  <si>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</si>
  <si>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①本邦機材製造・購入費</t>
    <phoneticPr fontId="2"/>
  </si>
  <si>
    <t>消費税及び地方消費税の合計金額（小計の10％）</t>
    <phoneticPr fontId="3"/>
  </si>
  <si>
    <t>消費税及び地方消費税の合計金額（小計の10％）</t>
    <phoneticPr fontId="2"/>
  </si>
  <si>
    <t>　　小計　(1)+(2)+(3)</t>
    <rPh sb="2" eb="4">
      <t>ショウケイ</t>
    </rPh>
    <phoneticPr fontId="5"/>
  </si>
  <si>
    <t>合計</t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</si>
  <si>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</si>
  <si>
    <t>人件費</t>
  </si>
  <si>
    <t>＊月額</t>
  </si>
  <si>
    <t>2020年</t>
  </si>
  <si>
    <t>2021年</t>
  </si>
  <si>
    <t>2022年</t>
  </si>
  <si>
    <t>業務日数</t>
  </si>
  <si>
    <t>年収（円）</t>
  </si>
  <si>
    <t>金額(円）</t>
  </si>
  <si>
    <t>宿　泊　料（円）</t>
  </si>
  <si>
    <t>小計（円）</t>
  </si>
  <si>
    <t>航空賃（円）</t>
  </si>
  <si>
    <t>（注）中国側が負担する費用を差し引いて記載ください。備考欄に、差し引く前の金額を記載ください。</t>
  </si>
  <si>
    <t>　②日当・宿泊料</t>
  </si>
  <si>
    <t>日当・宿泊料</t>
  </si>
  <si>
    <t>見積金額内訳書（年度毎内訳）</t>
  </si>
  <si>
    <t>案件名：</t>
  </si>
  <si>
    <t>企業名</t>
  </si>
  <si>
    <t>Ⅲ.</t>
  </si>
  <si>
    <t>円</t>
  </si>
  <si>
    <t>研究開発費など</t>
  </si>
  <si>
    <t>Ⅲ.　研究開発費など</t>
  </si>
  <si>
    <t>項目</t>
  </si>
  <si>
    <t>内容</t>
  </si>
  <si>
    <t>費用</t>
  </si>
  <si>
    <t>備考</t>
  </si>
  <si>
    <t>応募日系企業名を記載してください。</t>
  </si>
  <si>
    <t>案件名を記載してください。</t>
  </si>
  <si>
    <t>別添1-2</t>
  </si>
  <si>
    <t>別添1-3</t>
  </si>
  <si>
    <t>別添1-4</t>
  </si>
  <si>
    <t>別添1-5</t>
  </si>
  <si>
    <t>別添1-6</t>
  </si>
  <si>
    <t>別添1-7</t>
  </si>
  <si>
    <t>投入予算案</t>
  </si>
  <si>
    <t>中国側パートナー申請責任者及び機関名を記載してください。</t>
  </si>
  <si>
    <t>直接人件費</t>
  </si>
  <si>
    <t>人件費</t>
    <rPh sb="0" eb="2">
      <t>ジンケン</t>
    </rPh>
    <rPh sb="2" eb="3">
      <t>ヒ</t>
    </rPh>
    <phoneticPr fontId="2"/>
  </si>
  <si>
    <t>別添1-1</t>
  </si>
  <si>
    <t>別添1-8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</si>
</sst>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\-&quot;¥&quot;#,##0"/>
    <numFmt numFmtId="164" formatCode="#,##0_ "/>
    <numFmt numFmtId="165" formatCode="#,##0_);[Red]\(#,##0\)"/>
    <numFmt numFmtId="166" formatCode="#,##0_ ;[Red]\-#,##0\ "/>
    <numFmt numFmtId="167" formatCode="#,##0.00_ ;[Red]\-#,##0.00\ "/>
    <numFmt numFmtId="168" formatCode="#,###"/>
    <numFmt numFmtId="169" formatCode="&quot;¥&quot;#,##0"/>
  </numFmts>
  <fonts count="3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8" fillId="6" borderId="48" applyFill="0">
      <alignment horizont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64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2" borderId="9" xfId="3" applyFont="1" applyFill="1" applyBorder="1" applyAlignment="1">
      <alignment vertical="center"/>
    </xf>
    <xf numFmtId="164" fontId="4" fillId="3" borderId="0" xfId="3" applyNumberFormat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64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164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64" fontId="4" fillId="0" borderId="0" xfId="0" applyNumberFormat="1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164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7" xfId="0" applyFont="1" applyFill="1" applyBorder="1" applyAlignment="1" applyProtection="1">
      <alignment horizontal="right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38" fontId="16" fillId="2" borderId="1" xfId="1" applyFont="1" applyFill="1" applyBorder="1" applyAlignment="1">
      <alignment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4" xfId="1" applyFont="1" applyFill="1" applyBorder="1" applyAlignment="1" applyProtection="1">
      <alignment vertical="center"/>
      <protection locked="0"/>
    </xf>
    <xf numFmtId="164" fontId="14" fillId="2" borderId="6" xfId="0" applyNumberFormat="1" applyFont="1" applyFill="1" applyBorder="1" applyProtection="1">
      <alignment vertical="center"/>
    </xf>
    <xf numFmtId="164" fontId="6" fillId="2" borderId="6" xfId="0" applyNumberFormat="1" applyFont="1" applyFill="1" applyBorder="1" applyProtection="1">
      <alignment vertical="center"/>
    </xf>
    <xf numFmtId="0" fontId="8" fillId="0" borderId="0" xfId="3" applyFont="1" applyAlignment="1" applyProtection="1">
      <alignment vertical="center"/>
    </xf>
    <xf numFmtId="0" fontId="16" fillId="0" borderId="0" xfId="3" applyFont="1" applyBorder="1" applyAlignment="1" applyProtection="1">
      <alignment vertical="center" wrapText="1"/>
    </xf>
    <xf numFmtId="0" fontId="16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8" fillId="0" borderId="0" xfId="3" applyFont="1" applyAlignment="1" applyProtection="1">
      <alignment horizontal="right" vertical="center"/>
    </xf>
    <xf numFmtId="0" fontId="8" fillId="0" borderId="13" xfId="3" applyFont="1" applyBorder="1" applyAlignment="1" applyProtection="1">
      <alignment horizontal="center" vertical="center" wrapText="1"/>
    </xf>
    <xf numFmtId="0" fontId="8" fillId="0" borderId="13" xfId="3" applyFont="1" applyBorder="1" applyAlignment="1" applyProtection="1">
      <alignment horizontal="center" vertical="center"/>
    </xf>
    <xf numFmtId="49" fontId="8" fillId="0" borderId="5" xfId="3" applyNumberFormat="1" applyFont="1" applyFill="1" applyBorder="1" applyAlignment="1" applyProtection="1">
      <alignment horizontal="right" vertical="center"/>
    </xf>
    <xf numFmtId="49" fontId="8" fillId="0" borderId="7" xfId="3" applyNumberFormat="1" applyFont="1" applyFill="1" applyBorder="1" applyAlignment="1" applyProtection="1">
      <alignment horizontal="right" vertical="center"/>
    </xf>
    <xf numFmtId="0" fontId="8" fillId="0" borderId="7" xfId="3" applyFont="1" applyFill="1" applyBorder="1" applyAlignment="1" applyProtection="1">
      <alignment vertical="center"/>
    </xf>
    <xf numFmtId="49" fontId="8" fillId="0" borderId="5" xfId="3" applyNumberFormat="1" applyFont="1" applyBorder="1" applyAlignment="1" applyProtection="1">
      <alignment horizontal="right" vertical="center"/>
    </xf>
    <xf numFmtId="49" fontId="8" fillId="0" borderId="7" xfId="3" applyNumberFormat="1" applyFont="1" applyBorder="1" applyAlignment="1" applyProtection="1">
      <alignment horizontal="right" vertical="center"/>
    </xf>
    <xf numFmtId="0" fontId="8" fillId="0" borderId="7" xfId="3" applyFont="1" applyBorder="1" applyAlignment="1" applyProtection="1">
      <alignment vertical="center"/>
    </xf>
    <xf numFmtId="0" fontId="8" fillId="0" borderId="5" xfId="3" applyFont="1" applyBorder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0" fillId="0" borderId="0" xfId="3" applyFont="1"/>
    <xf numFmtId="0" fontId="28" fillId="0" borderId="0" xfId="3" applyFont="1"/>
    <xf numFmtId="38" fontId="11" fillId="2" borderId="1" xfId="1" applyFont="1" applyFill="1" applyBorder="1" applyAlignment="1">
      <alignment vertical="center" wrapText="1"/>
    </xf>
    <xf numFmtId="165" fontId="4" fillId="2" borderId="1" xfId="0" applyNumberFormat="1" applyFont="1" applyFill="1" applyBorder="1" applyProtection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38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64" fontId="4" fillId="3" borderId="45" xfId="0" applyNumberFormat="1" applyFont="1" applyFill="1" applyBorder="1" applyAlignment="1">
      <alignment horizontal="right" vertical="center"/>
    </xf>
    <xf numFmtId="38" fontId="4" fillId="3" borderId="5" xfId="1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>
      <alignment horizontal="center" vertical="center"/>
    </xf>
    <xf numFmtId="164" fontId="4" fillId="3" borderId="45" xfId="0" applyNumberFormat="1" applyFont="1" applyFill="1" applyBorder="1" applyAlignment="1" applyProtection="1">
      <alignment horizontal="right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right" vertical="center"/>
    </xf>
    <xf numFmtId="0" fontId="4" fillId="0" borderId="0" xfId="3" applyFont="1"/>
    <xf numFmtId="0" fontId="4" fillId="0" borderId="0" xfId="3" applyFont="1" applyFill="1"/>
    <xf numFmtId="49" fontId="4" fillId="0" borderId="0" xfId="3" quotePrefix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11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3" borderId="0" xfId="0" applyFont="1" applyFill="1" applyProtection="1">
      <alignment vertical="center"/>
    </xf>
    <xf numFmtId="0" fontId="11" fillId="0" borderId="1" xfId="0" applyFont="1" applyBorder="1" applyProtection="1">
      <alignment vertical="center"/>
      <protection locked="0"/>
    </xf>
    <xf numFmtId="165" fontId="11" fillId="0" borderId="1" xfId="0" applyNumberFormat="1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165" fontId="11" fillId="0" borderId="13" xfId="0" applyNumberFormat="1" applyFont="1" applyBorder="1" applyProtection="1">
      <alignment vertical="center"/>
      <protection locked="0"/>
    </xf>
    <xf numFmtId="165" fontId="11" fillId="0" borderId="4" xfId="0" applyNumberFormat="1" applyFont="1" applyBorder="1" applyProtection="1">
      <alignment vertical="center"/>
      <protection locked="0"/>
    </xf>
    <xf numFmtId="38" fontId="0" fillId="2" borderId="1" xfId="1" applyFont="1" applyFill="1" applyBorder="1" applyAlignment="1">
      <alignment vertical="center" wrapText="1"/>
    </xf>
    <xf numFmtId="167" fontId="4" fillId="2" borderId="1" xfId="1" applyNumberFormat="1" applyFont="1" applyFill="1" applyBorder="1" applyProtection="1">
      <alignment vertical="center"/>
    </xf>
    <xf numFmtId="0" fontId="4" fillId="3" borderId="33" xfId="0" applyFont="1" applyFill="1" applyBorder="1" applyAlignment="1">
      <alignment horizontal="center" vertical="center"/>
    </xf>
    <xf numFmtId="0" fontId="11" fillId="0" borderId="10" xfId="0" applyFont="1" applyBorder="1" applyProtection="1">
      <alignment vertical="center"/>
      <protection locked="0"/>
    </xf>
    <xf numFmtId="165" fontId="11" fillId="0" borderId="10" xfId="0" applyNumberFormat="1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29" fillId="0" borderId="0" xfId="88" applyAlignment="1" applyProtection="1">
      <alignment vertical="center"/>
    </xf>
    <xf numFmtId="49" fontId="27" fillId="0" borderId="5" xfId="3" applyNumberFormat="1" applyFont="1" applyFill="1" applyBorder="1" applyAlignment="1" applyProtection="1">
      <alignment vertical="center"/>
    </xf>
    <xf numFmtId="0" fontId="27" fillId="0" borderId="5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 wrapText="1"/>
    </xf>
    <xf numFmtId="0" fontId="11" fillId="0" borderId="4" xfId="0" applyFont="1" applyBorder="1" applyProtection="1">
      <alignment vertical="center"/>
      <protection locked="0"/>
    </xf>
    <xf numFmtId="0" fontId="30" fillId="0" borderId="0" xfId="3" applyFont="1"/>
    <xf numFmtId="0" fontId="30" fillId="0" borderId="0" xfId="3" applyFont="1" applyAlignment="1">
      <alignment horizontal="right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9" fillId="0" borderId="0" xfId="3" applyFont="1"/>
    <xf numFmtId="0" fontId="4" fillId="0" borderId="0" xfId="3" applyFont="1" applyAlignment="1">
      <alignment horizontal="right"/>
    </xf>
    <xf numFmtId="165" fontId="0" fillId="0" borderId="1" xfId="0" applyNumberFormat="1" applyFont="1" applyBorder="1" applyProtection="1">
      <alignment vertical="center"/>
      <protection locked="0"/>
    </xf>
    <xf numFmtId="0" fontId="11" fillId="0" borderId="3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8" fontId="4" fillId="0" borderId="0" xfId="1" applyNumberFormat="1" applyFont="1" applyFill="1" applyBorder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0" fillId="0" borderId="4" xfId="0" applyFont="1" applyBorder="1" applyProtection="1">
      <alignment vertical="center"/>
      <protection locked="0"/>
    </xf>
    <xf numFmtId="0" fontId="11" fillId="0" borderId="50" xfId="0" applyFont="1" applyBorder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0" fillId="0" borderId="21" xfId="0" applyFont="1" applyBorder="1" applyProtection="1">
      <alignment vertical="center"/>
      <protection locked="0"/>
    </xf>
    <xf numFmtId="168" fontId="4" fillId="2" borderId="5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>
      <alignment horizontal="right" vertical="center"/>
    </xf>
    <xf numFmtId="168" fontId="4" fillId="2" borderId="43" xfId="0" applyNumberFormat="1" applyFont="1" applyFill="1" applyBorder="1" applyAlignment="1" applyProtection="1">
      <alignment horizontal="right" vertical="center"/>
      <protection locked="0"/>
    </xf>
    <xf numFmtId="168" fontId="14" fillId="2" borderId="3" xfId="1" applyNumberFormat="1" applyFont="1" applyFill="1" applyBorder="1" applyAlignment="1">
      <alignment horizontal="right" vertical="center"/>
    </xf>
    <xf numFmtId="168" fontId="4" fillId="2" borderId="15" xfId="0" applyNumberFormat="1" applyFont="1" applyFill="1" applyBorder="1" applyAlignment="1">
      <alignment horizontal="right" vertical="center"/>
    </xf>
    <xf numFmtId="168" fontId="4" fillId="2" borderId="1" xfId="0" applyNumberFormat="1" applyFont="1" applyFill="1" applyBorder="1" applyAlignment="1">
      <alignment vertical="center"/>
    </xf>
    <xf numFmtId="168" fontId="4" fillId="2" borderId="4" xfId="0" applyNumberFormat="1" applyFont="1" applyFill="1" applyBorder="1" applyAlignment="1">
      <alignment vertical="center"/>
    </xf>
    <xf numFmtId="168" fontId="4" fillId="2" borderId="16" xfId="0" applyNumberFormat="1" applyFont="1" applyFill="1" applyBorder="1" applyAlignment="1" applyProtection="1">
      <alignment horizontal="right" vertical="center"/>
    </xf>
    <xf numFmtId="168" fontId="4" fillId="2" borderId="17" xfId="0" applyNumberFormat="1" applyFont="1" applyFill="1" applyBorder="1" applyAlignment="1" applyProtection="1">
      <alignment horizontal="right" vertical="center"/>
    </xf>
    <xf numFmtId="168" fontId="4" fillId="3" borderId="0" xfId="0" applyNumberFormat="1" applyFont="1" applyFill="1" applyBorder="1" applyAlignment="1">
      <alignment horizontal="right" vertical="center"/>
    </xf>
    <xf numFmtId="168" fontId="4" fillId="3" borderId="0" xfId="0" applyNumberFormat="1" applyFont="1" applyFill="1" applyAlignment="1">
      <alignment vertical="center"/>
    </xf>
    <xf numFmtId="168" fontId="4" fillId="0" borderId="10" xfId="0" applyNumberFormat="1" applyFont="1" applyFill="1" applyBorder="1" applyAlignment="1">
      <alignment horizontal="center" vertical="center"/>
    </xf>
    <xf numFmtId="168" fontId="6" fillId="2" borderId="2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168" fontId="27" fillId="2" borderId="1" xfId="3" applyNumberFormat="1" applyFont="1" applyFill="1" applyBorder="1" applyAlignment="1" applyProtection="1">
      <alignment vertical="center"/>
    </xf>
    <xf numFmtId="168" fontId="8" fillId="3" borderId="1" xfId="3" applyNumberFormat="1" applyFont="1" applyFill="1" applyBorder="1" applyAlignment="1" applyProtection="1">
      <alignment vertical="center"/>
      <protection locked="0"/>
    </xf>
    <xf numFmtId="168" fontId="8" fillId="0" borderId="1" xfId="3" applyNumberFormat="1" applyFont="1" applyFill="1" applyBorder="1" applyAlignment="1" applyProtection="1">
      <alignment vertical="center"/>
      <protection locked="0"/>
    </xf>
    <xf numFmtId="168" fontId="27" fillId="2" borderId="13" xfId="3" applyNumberFormat="1" applyFont="1" applyFill="1" applyBorder="1" applyAlignment="1" applyProtection="1">
      <alignment vertical="center"/>
    </xf>
    <xf numFmtId="168" fontId="6" fillId="2" borderId="6" xfId="3" applyNumberFormat="1" applyFont="1" applyFill="1" applyBorder="1" applyAlignment="1"/>
    <xf numFmtId="168" fontId="4" fillId="2" borderId="2" xfId="3" applyNumberFormat="1" applyFont="1" applyFill="1" applyBorder="1" applyAlignment="1"/>
    <xf numFmtId="168" fontId="4" fillId="2" borderId="7" xfId="3" applyNumberFormat="1" applyFont="1" applyFill="1" applyBorder="1" applyAlignment="1"/>
    <xf numFmtId="168" fontId="6" fillId="2" borderId="8" xfId="3" applyNumberFormat="1" applyFont="1" applyFill="1" applyBorder="1" applyAlignment="1"/>
    <xf numFmtId="168" fontId="6" fillId="2" borderId="9" xfId="3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67" fontId="4" fillId="0" borderId="0" xfId="1" applyNumberFormat="1" applyFont="1" applyFill="1" applyBorder="1" applyProtection="1">
      <alignment vertical="center"/>
    </xf>
    <xf numFmtId="6" fontId="0" fillId="2" borderId="1" xfId="1" applyNumberFormat="1" applyFont="1" applyFill="1" applyBorder="1" applyAlignment="1">
      <alignment vertical="center" wrapText="1"/>
    </xf>
    <xf numFmtId="6" fontId="0" fillId="2" borderId="1" xfId="1" applyNumberFormat="1" applyFont="1" applyFill="1" applyBorder="1" applyProtection="1">
      <alignment vertical="center"/>
    </xf>
    <xf numFmtId="6" fontId="4" fillId="2" borderId="1" xfId="1" applyNumberFormat="1" applyFont="1" applyFill="1" applyBorder="1" applyProtection="1">
      <alignment vertical="center"/>
    </xf>
    <xf numFmtId="6" fontId="4" fillId="2" borderId="1" xfId="2" applyNumberFormat="1" applyFont="1" applyFill="1" applyBorder="1" applyAlignment="1" applyProtection="1">
      <alignment horizontal="right" vertical="center"/>
    </xf>
    <xf numFmtId="169" fontId="4" fillId="5" borderId="5" xfId="3" applyNumberFormat="1" applyFont="1" applyFill="1" applyBorder="1" applyAlignment="1" applyProtection="1">
      <alignment horizontal="center" vertical="center"/>
      <protection locked="0"/>
    </xf>
    <xf numFmtId="6" fontId="4" fillId="2" borderId="39" xfId="2" applyNumberFormat="1" applyFont="1" applyFill="1" applyBorder="1" applyAlignment="1" applyProtection="1">
      <alignment horizontal="right" vertical="center"/>
    </xf>
    <xf numFmtId="166" fontId="4" fillId="0" borderId="3" xfId="3" applyNumberFormat="1" applyFont="1" applyBorder="1" applyAlignment="1" applyProtection="1">
      <alignment vertical="center"/>
    </xf>
    <xf numFmtId="164" fontId="6" fillId="0" borderId="0" xfId="0" applyNumberFormat="1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69" fontId="4" fillId="2" borderId="3" xfId="2" applyNumberFormat="1" applyFont="1" applyFill="1" applyBorder="1" applyAlignment="1" applyProtection="1">
      <alignment vertical="center"/>
    </xf>
    <xf numFmtId="169" fontId="14" fillId="2" borderId="3" xfId="1" applyNumberFormat="1" applyFont="1" applyFill="1" applyBorder="1" applyAlignment="1">
      <alignment horizontal="right" vertical="center"/>
    </xf>
    <xf numFmtId="169" fontId="11" fillId="2" borderId="1" xfId="0" applyNumberFormat="1" applyFont="1" applyFill="1" applyBorder="1" applyProtection="1">
      <alignment vertical="center"/>
    </xf>
    <xf numFmtId="169" fontId="11" fillId="2" borderId="13" xfId="0" applyNumberFormat="1" applyFont="1" applyFill="1" applyBorder="1" applyProtection="1">
      <alignment vertical="center"/>
    </xf>
    <xf numFmtId="169" fontId="11" fillId="2" borderId="17" xfId="0" applyNumberFormat="1" applyFont="1" applyFill="1" applyBorder="1" applyProtection="1">
      <alignment vertical="center"/>
    </xf>
    <xf numFmtId="169" fontId="11" fillId="2" borderId="10" xfId="0" applyNumberFormat="1" applyFont="1" applyFill="1" applyBorder="1" applyProtection="1">
      <alignment vertical="center"/>
    </xf>
    <xf numFmtId="169" fontId="11" fillId="2" borderId="4" xfId="0" applyNumberFormat="1" applyFont="1" applyFill="1" applyBorder="1" applyProtection="1">
      <alignment vertical="center"/>
    </xf>
    <xf numFmtId="169" fontId="11" fillId="2" borderId="3" xfId="0" applyNumberFormat="1" applyFont="1" applyFill="1" applyBorder="1" applyProtection="1">
      <alignment vertical="center"/>
    </xf>
    <xf numFmtId="0" fontId="27" fillId="0" borderId="40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/>
    </xf>
    <xf numFmtId="0" fontId="27" fillId="0" borderId="53" xfId="3" applyFont="1" applyFill="1" applyBorder="1" applyAlignment="1" applyProtection="1">
      <alignment vertical="center" wrapText="1"/>
    </xf>
    <xf numFmtId="168" fontId="27" fillId="2" borderId="55" xfId="3" applyNumberFormat="1" applyFont="1" applyFill="1" applyBorder="1" applyAlignment="1" applyProtection="1">
      <alignment vertical="center"/>
    </xf>
    <xf numFmtId="168" fontId="27" fillId="2" borderId="53" xfId="3" applyNumberFormat="1" applyFont="1" applyFill="1" applyBorder="1" applyAlignment="1" applyProtection="1">
      <alignment vertical="center"/>
    </xf>
    <xf numFmtId="168" fontId="27" fillId="2" borderId="3" xfId="3" applyNumberFormat="1" applyFont="1" applyFill="1" applyBorder="1" applyAlignment="1" applyProtection="1">
      <alignment vertical="center"/>
    </xf>
    <xf numFmtId="168" fontId="4" fillId="2" borderId="0" xfId="3" applyNumberFormat="1" applyFont="1" applyFill="1" applyBorder="1" applyAlignment="1"/>
    <xf numFmtId="49" fontId="6" fillId="0" borderId="0" xfId="3" quotePrefix="1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38" fontId="6" fillId="2" borderId="6" xfId="0" applyNumberFormat="1" applyFont="1" applyFill="1" applyBorder="1" applyAlignment="1" applyProtection="1">
      <alignment vertical="center"/>
    </xf>
    <xf numFmtId="0" fontId="4" fillId="0" borderId="29" xfId="0" applyFont="1" applyFill="1" applyBorder="1" applyAlignment="1">
      <alignment vertical="center" textRotation="255" wrapText="1"/>
    </xf>
    <xf numFmtId="0" fontId="4" fillId="0" borderId="37" xfId="0" applyFont="1" applyFill="1" applyBorder="1" applyAlignment="1">
      <alignment horizontal="center" vertical="center" textRotation="255" wrapText="1"/>
    </xf>
    <xf numFmtId="0" fontId="6" fillId="3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7" fillId="0" borderId="0" xfId="3" applyFont="1" applyAlignment="1" applyProtection="1">
      <alignment horizontal="right" vertical="center"/>
    </xf>
    <xf numFmtId="169" fontId="4" fillId="2" borderId="5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0" fontId="4" fillId="9" borderId="0" xfId="3" applyFont="1" applyFill="1" applyBorder="1" applyAlignment="1" applyProtection="1">
      <alignment horizontal="center" vertical="center"/>
      <protection locked="0"/>
    </xf>
    <xf numFmtId="0" fontId="6" fillId="8" borderId="0" xfId="3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4" fillId="0" borderId="15" xfId="3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Font="1" applyBorder="1" applyAlignment="1" applyProtection="1">
      <alignment horizontal="right" vertical="center"/>
    </xf>
    <xf numFmtId="0" fontId="0" fillId="0" borderId="42" xfId="0" applyFont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right" vertical="center"/>
    </xf>
    <xf numFmtId="0" fontId="0" fillId="0" borderId="4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wrapText="1" readingOrder="1"/>
    </xf>
    <xf numFmtId="0" fontId="11" fillId="0" borderId="51" xfId="0" applyFont="1" applyBorder="1" applyAlignment="1" applyProtection="1">
      <alignment horizontal="center" vertical="center" wrapText="1" readingOrder="1"/>
    </xf>
    <xf numFmtId="0" fontId="11" fillId="0" borderId="17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readingOrder="1"/>
    </xf>
    <xf numFmtId="0" fontId="11" fillId="0" borderId="51" xfId="0" applyFont="1" applyBorder="1" applyAlignment="1" applyProtection="1">
      <alignment horizontal="center" vertical="center" readingOrder="1"/>
    </xf>
    <xf numFmtId="0" fontId="11" fillId="0" borderId="3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7" fillId="0" borderId="54" xfId="3" applyFont="1" applyFill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3" applyFont="1" applyBorder="1" applyAlignment="1" applyProtection="1">
      <alignment horizontal="left" vertical="top" wrapText="1"/>
    </xf>
    <xf numFmtId="0" fontId="27" fillId="0" borderId="7" xfId="3" applyFont="1" applyFill="1" applyBorder="1" applyAlignment="1" applyProtection="1">
      <alignment horizontal="left" vertical="center"/>
    </xf>
    <xf numFmtId="0" fontId="8" fillId="0" borderId="7" xfId="3" applyFont="1" applyBorder="1" applyAlignment="1" applyProtection="1">
      <alignment horizontal="left" vertical="center"/>
    </xf>
    <xf numFmtId="0" fontId="27" fillId="0" borderId="7" xfId="3" applyFont="1" applyFill="1" applyBorder="1" applyAlignment="1" applyProtection="1">
      <alignment horizontal="left" vertical="center" wrapText="1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24" fillId="0" borderId="0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right" vertical="center"/>
    </xf>
    <xf numFmtId="0" fontId="8" fillId="0" borderId="5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27" fillId="0" borderId="15" xfId="3" applyFont="1" applyFill="1" applyBorder="1" applyAlignment="1" applyProtection="1">
      <alignment horizontal="left" vertical="center"/>
    </xf>
    <xf numFmtId="0" fontId="16" fillId="2" borderId="2" xfId="3" applyFont="1" applyFill="1" applyBorder="1" applyAlignment="1" applyProtection="1">
      <alignment horizontal="left" vertical="center"/>
      <protection locked="0"/>
    </xf>
    <xf numFmtId="0" fontId="16" fillId="2" borderId="7" xfId="3" applyFont="1" applyFill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right" vertical="center"/>
    </xf>
  </cellXfs>
  <cellStyles count="89">
    <cellStyle name="スタイル 1" xfId="7"/>
    <cellStyle name="ハイパーリンク" xfId="88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.25"/>
  <cols>
    <col min="1" max="2" width="9" style="93"/>
    <col min="3" max="3" width="13.375" style="93" customWidth="1"/>
    <col min="4" max="6" width="9" style="93"/>
    <col min="7" max="7" width="8.375" style="93" customWidth="1"/>
    <col min="8" max="8" width="13.25" style="93" customWidth="1"/>
    <col min="9" max="9" width="11.125" style="93" customWidth="1"/>
    <col min="10" max="262" width="9" style="93"/>
    <col min="263" max="263" width="8.375" style="93" customWidth="1"/>
    <col min="264" max="264" width="16" style="93" customWidth="1"/>
    <col min="265" max="518" width="9" style="93"/>
    <col min="519" max="519" width="8.375" style="93" customWidth="1"/>
    <col min="520" max="520" width="16" style="93" customWidth="1"/>
    <col min="521" max="774" width="9" style="93"/>
    <col min="775" max="775" width="8.375" style="93" customWidth="1"/>
    <col min="776" max="776" width="16" style="93" customWidth="1"/>
    <col min="777" max="1030" width="9" style="93"/>
    <col min="1031" max="1031" width="8.375" style="93" customWidth="1"/>
    <col min="1032" max="1032" width="16" style="93" customWidth="1"/>
    <col min="1033" max="1286" width="9" style="93"/>
    <col min="1287" max="1287" width="8.375" style="93" customWidth="1"/>
    <col min="1288" max="1288" width="16" style="93" customWidth="1"/>
    <col min="1289" max="1542" width="9" style="93"/>
    <col min="1543" max="1543" width="8.375" style="93" customWidth="1"/>
    <col min="1544" max="1544" width="16" style="93" customWidth="1"/>
    <col min="1545" max="1798" width="9" style="93"/>
    <col min="1799" max="1799" width="8.375" style="93" customWidth="1"/>
    <col min="1800" max="1800" width="16" style="93" customWidth="1"/>
    <col min="1801" max="2054" width="9" style="93"/>
    <col min="2055" max="2055" width="8.375" style="93" customWidth="1"/>
    <col min="2056" max="2056" width="16" style="93" customWidth="1"/>
    <col min="2057" max="2310" width="9" style="93"/>
    <col min="2311" max="2311" width="8.375" style="93" customWidth="1"/>
    <col min="2312" max="2312" width="16" style="93" customWidth="1"/>
    <col min="2313" max="2566" width="9" style="93"/>
    <col min="2567" max="2567" width="8.375" style="93" customWidth="1"/>
    <col min="2568" max="2568" width="16" style="93" customWidth="1"/>
    <col min="2569" max="2822" width="9" style="93"/>
    <col min="2823" max="2823" width="8.375" style="93" customWidth="1"/>
    <col min="2824" max="2824" width="16" style="93" customWidth="1"/>
    <col min="2825" max="3078" width="9" style="93"/>
    <col min="3079" max="3079" width="8.375" style="93" customWidth="1"/>
    <col min="3080" max="3080" width="16" style="93" customWidth="1"/>
    <col min="3081" max="3334" width="9" style="93"/>
    <col min="3335" max="3335" width="8.375" style="93" customWidth="1"/>
    <col min="3336" max="3336" width="16" style="93" customWidth="1"/>
    <col min="3337" max="3590" width="9" style="93"/>
    <col min="3591" max="3591" width="8.375" style="93" customWidth="1"/>
    <col min="3592" max="3592" width="16" style="93" customWidth="1"/>
    <col min="3593" max="3846" width="9" style="93"/>
    <col min="3847" max="3847" width="8.375" style="93" customWidth="1"/>
    <col min="3848" max="3848" width="16" style="93" customWidth="1"/>
    <col min="3849" max="4102" width="9" style="93"/>
    <col min="4103" max="4103" width="8.375" style="93" customWidth="1"/>
    <col min="4104" max="4104" width="16" style="93" customWidth="1"/>
    <col min="4105" max="4358" width="9" style="93"/>
    <col min="4359" max="4359" width="8.375" style="93" customWidth="1"/>
    <col min="4360" max="4360" width="16" style="93" customWidth="1"/>
    <col min="4361" max="4614" width="9" style="93"/>
    <col min="4615" max="4615" width="8.375" style="93" customWidth="1"/>
    <col min="4616" max="4616" width="16" style="93" customWidth="1"/>
    <col min="4617" max="4870" width="9" style="93"/>
    <col min="4871" max="4871" width="8.375" style="93" customWidth="1"/>
    <col min="4872" max="4872" width="16" style="93" customWidth="1"/>
    <col min="4873" max="5126" width="9" style="93"/>
    <col min="5127" max="5127" width="8.375" style="93" customWidth="1"/>
    <col min="5128" max="5128" width="16" style="93" customWidth="1"/>
    <col min="5129" max="5382" width="9" style="93"/>
    <col min="5383" max="5383" width="8.375" style="93" customWidth="1"/>
    <col min="5384" max="5384" width="16" style="93" customWidth="1"/>
    <col min="5385" max="5638" width="9" style="93"/>
    <col min="5639" max="5639" width="8.375" style="93" customWidth="1"/>
    <col min="5640" max="5640" width="16" style="93" customWidth="1"/>
    <col min="5641" max="5894" width="9" style="93"/>
    <col min="5895" max="5895" width="8.375" style="93" customWidth="1"/>
    <col min="5896" max="5896" width="16" style="93" customWidth="1"/>
    <col min="5897" max="6150" width="9" style="93"/>
    <col min="6151" max="6151" width="8.375" style="93" customWidth="1"/>
    <col min="6152" max="6152" width="16" style="93" customWidth="1"/>
    <col min="6153" max="6406" width="9" style="93"/>
    <col min="6407" max="6407" width="8.375" style="93" customWidth="1"/>
    <col min="6408" max="6408" width="16" style="93" customWidth="1"/>
    <col min="6409" max="6662" width="9" style="93"/>
    <col min="6663" max="6663" width="8.375" style="93" customWidth="1"/>
    <col min="6664" max="6664" width="16" style="93" customWidth="1"/>
    <col min="6665" max="6918" width="9" style="93"/>
    <col min="6919" max="6919" width="8.375" style="93" customWidth="1"/>
    <col min="6920" max="6920" width="16" style="93" customWidth="1"/>
    <col min="6921" max="7174" width="9" style="93"/>
    <col min="7175" max="7175" width="8.375" style="93" customWidth="1"/>
    <col min="7176" max="7176" width="16" style="93" customWidth="1"/>
    <col min="7177" max="7430" width="9" style="93"/>
    <col min="7431" max="7431" width="8.375" style="93" customWidth="1"/>
    <col min="7432" max="7432" width="16" style="93" customWidth="1"/>
    <col min="7433" max="7686" width="9" style="93"/>
    <col min="7687" max="7687" width="8.375" style="93" customWidth="1"/>
    <col min="7688" max="7688" width="16" style="93" customWidth="1"/>
    <col min="7689" max="7942" width="9" style="93"/>
    <col min="7943" max="7943" width="8.375" style="93" customWidth="1"/>
    <col min="7944" max="7944" width="16" style="93" customWidth="1"/>
    <col min="7945" max="8198" width="9" style="93"/>
    <col min="8199" max="8199" width="8.375" style="93" customWidth="1"/>
    <col min="8200" max="8200" width="16" style="93" customWidth="1"/>
    <col min="8201" max="8454" width="9" style="93"/>
    <col min="8455" max="8455" width="8.375" style="93" customWidth="1"/>
    <col min="8456" max="8456" width="16" style="93" customWidth="1"/>
    <col min="8457" max="8710" width="9" style="93"/>
    <col min="8711" max="8711" width="8.375" style="93" customWidth="1"/>
    <col min="8712" max="8712" width="16" style="93" customWidth="1"/>
    <col min="8713" max="8966" width="9" style="93"/>
    <col min="8967" max="8967" width="8.375" style="93" customWidth="1"/>
    <col min="8968" max="8968" width="16" style="93" customWidth="1"/>
    <col min="8969" max="9222" width="9" style="93"/>
    <col min="9223" max="9223" width="8.375" style="93" customWidth="1"/>
    <col min="9224" max="9224" width="16" style="93" customWidth="1"/>
    <col min="9225" max="9478" width="9" style="93"/>
    <col min="9479" max="9479" width="8.375" style="93" customWidth="1"/>
    <col min="9480" max="9480" width="16" style="93" customWidth="1"/>
    <col min="9481" max="9734" width="9" style="93"/>
    <col min="9735" max="9735" width="8.375" style="93" customWidth="1"/>
    <col min="9736" max="9736" width="16" style="93" customWidth="1"/>
    <col min="9737" max="9990" width="9" style="93"/>
    <col min="9991" max="9991" width="8.375" style="93" customWidth="1"/>
    <col min="9992" max="9992" width="16" style="93" customWidth="1"/>
    <col min="9993" max="10246" width="9" style="93"/>
    <col min="10247" max="10247" width="8.375" style="93" customWidth="1"/>
    <col min="10248" max="10248" width="16" style="93" customWidth="1"/>
    <col min="10249" max="10502" width="9" style="93"/>
    <col min="10503" max="10503" width="8.375" style="93" customWidth="1"/>
    <col min="10504" max="10504" width="16" style="93" customWidth="1"/>
    <col min="10505" max="10758" width="9" style="93"/>
    <col min="10759" max="10759" width="8.375" style="93" customWidth="1"/>
    <col min="10760" max="10760" width="16" style="93" customWidth="1"/>
    <col min="10761" max="11014" width="9" style="93"/>
    <col min="11015" max="11015" width="8.375" style="93" customWidth="1"/>
    <col min="11016" max="11016" width="16" style="93" customWidth="1"/>
    <col min="11017" max="11270" width="9" style="93"/>
    <col min="11271" max="11271" width="8.375" style="93" customWidth="1"/>
    <col min="11272" max="11272" width="16" style="93" customWidth="1"/>
    <col min="11273" max="11526" width="9" style="93"/>
    <col min="11527" max="11527" width="8.375" style="93" customWidth="1"/>
    <col min="11528" max="11528" width="16" style="93" customWidth="1"/>
    <col min="11529" max="11782" width="9" style="93"/>
    <col min="11783" max="11783" width="8.375" style="93" customWidth="1"/>
    <col min="11784" max="11784" width="16" style="93" customWidth="1"/>
    <col min="11785" max="12038" width="9" style="93"/>
    <col min="12039" max="12039" width="8.375" style="93" customWidth="1"/>
    <col min="12040" max="12040" width="16" style="93" customWidth="1"/>
    <col min="12041" max="12294" width="9" style="93"/>
    <col min="12295" max="12295" width="8.375" style="93" customWidth="1"/>
    <col min="12296" max="12296" width="16" style="93" customWidth="1"/>
    <col min="12297" max="12550" width="9" style="93"/>
    <col min="12551" max="12551" width="8.375" style="93" customWidth="1"/>
    <col min="12552" max="12552" width="16" style="93" customWidth="1"/>
    <col min="12553" max="12806" width="9" style="93"/>
    <col min="12807" max="12807" width="8.375" style="93" customWidth="1"/>
    <col min="12808" max="12808" width="16" style="93" customWidth="1"/>
    <col min="12809" max="13062" width="9" style="93"/>
    <col min="13063" max="13063" width="8.375" style="93" customWidth="1"/>
    <col min="13064" max="13064" width="16" style="93" customWidth="1"/>
    <col min="13065" max="13318" width="9" style="93"/>
    <col min="13319" max="13319" width="8.375" style="93" customWidth="1"/>
    <col min="13320" max="13320" width="16" style="93" customWidth="1"/>
    <col min="13321" max="13574" width="9" style="93"/>
    <col min="13575" max="13575" width="8.375" style="93" customWidth="1"/>
    <col min="13576" max="13576" width="16" style="93" customWidth="1"/>
    <col min="13577" max="13830" width="9" style="93"/>
    <col min="13831" max="13831" width="8.375" style="93" customWidth="1"/>
    <col min="13832" max="13832" width="16" style="93" customWidth="1"/>
    <col min="13833" max="14086" width="9" style="93"/>
    <col min="14087" max="14087" width="8.375" style="93" customWidth="1"/>
    <col min="14088" max="14088" width="16" style="93" customWidth="1"/>
    <col min="14089" max="14342" width="9" style="93"/>
    <col min="14343" max="14343" width="8.375" style="93" customWidth="1"/>
    <col min="14344" max="14344" width="16" style="93" customWidth="1"/>
    <col min="14345" max="14598" width="9" style="93"/>
    <col min="14599" max="14599" width="8.375" style="93" customWidth="1"/>
    <col min="14600" max="14600" width="16" style="93" customWidth="1"/>
    <col min="14601" max="14854" width="9" style="93"/>
    <col min="14855" max="14855" width="8.375" style="93" customWidth="1"/>
    <col min="14856" max="14856" width="16" style="93" customWidth="1"/>
    <col min="14857" max="15110" width="9" style="93"/>
    <col min="15111" max="15111" width="8.375" style="93" customWidth="1"/>
    <col min="15112" max="15112" width="16" style="93" customWidth="1"/>
    <col min="15113" max="15366" width="9" style="93"/>
    <col min="15367" max="15367" width="8.375" style="93" customWidth="1"/>
    <col min="15368" max="15368" width="16" style="93" customWidth="1"/>
    <col min="15369" max="15622" width="9" style="93"/>
    <col min="15623" max="15623" width="8.375" style="93" customWidth="1"/>
    <col min="15624" max="15624" width="16" style="93" customWidth="1"/>
    <col min="15625" max="15878" width="9" style="93"/>
    <col min="15879" max="15879" width="8.375" style="93" customWidth="1"/>
    <col min="15880" max="15880" width="16" style="93" customWidth="1"/>
    <col min="15881" max="16134" width="9" style="93"/>
    <col min="16135" max="16135" width="8.375" style="93" customWidth="1"/>
    <col min="16136" max="16136" width="16" style="93" customWidth="1"/>
    <col min="16137" max="16384" width="9" style="93"/>
  </cols>
  <sheetData>
    <row r="1" spans="1:9">
      <c r="A1" s="157"/>
      <c r="B1" s="117"/>
      <c r="C1" s="117"/>
      <c r="D1" s="117"/>
      <c r="E1" s="117"/>
      <c r="F1" s="117"/>
      <c r="G1" s="117"/>
      <c r="H1" s="157"/>
      <c r="I1" s="117"/>
    </row>
    <row r="2" spans="1:9" s="94" customFormat="1" ht="13.5">
      <c r="A2" s="150"/>
      <c r="B2" s="150"/>
      <c r="C2" s="150"/>
      <c r="D2" s="150"/>
      <c r="E2" s="150"/>
      <c r="F2" s="150"/>
      <c r="G2" s="150"/>
      <c r="H2" s="150"/>
      <c r="I2" s="150"/>
    </row>
    <row r="3" spans="1:9" s="94" customFormat="1" ht="13.5">
      <c r="A3" s="150"/>
      <c r="B3" s="150"/>
      <c r="C3" s="150"/>
      <c r="D3" s="150"/>
      <c r="E3" s="150"/>
      <c r="F3" s="150"/>
      <c r="G3" s="150"/>
      <c r="H3" s="151" t="s">
        <v>60</v>
      </c>
      <c r="I3" s="150"/>
    </row>
    <row r="4" spans="1:9" s="94" customFormat="1" ht="13.5">
      <c r="A4" s="150"/>
      <c r="B4" s="150"/>
      <c r="C4" s="150"/>
      <c r="D4" s="150"/>
      <c r="E4" s="150"/>
      <c r="F4" s="150"/>
      <c r="G4" s="150"/>
      <c r="H4" s="150"/>
      <c r="I4" s="150"/>
    </row>
    <row r="5" spans="1:9" s="94" customFormat="1" ht="13.5">
      <c r="A5" s="258" t="s">
        <v>61</v>
      </c>
      <c r="B5" s="258"/>
      <c r="C5" s="258"/>
      <c r="D5" s="150"/>
      <c r="E5" s="150"/>
      <c r="F5" s="150"/>
      <c r="G5" s="150"/>
      <c r="H5" s="150"/>
      <c r="I5" s="150"/>
    </row>
    <row r="6" spans="1:9" s="94" customFormat="1" ht="13.5">
      <c r="A6" s="258" t="s">
        <v>76</v>
      </c>
      <c r="B6" s="258"/>
      <c r="C6" s="258"/>
      <c r="D6" s="150"/>
      <c r="E6" s="150"/>
      <c r="F6" s="150"/>
      <c r="G6" s="150"/>
      <c r="H6" s="150"/>
      <c r="I6" s="150"/>
    </row>
    <row r="7" spans="1:9" s="94" customFormat="1" ht="13.5">
      <c r="A7" s="258"/>
      <c r="B7" s="258"/>
      <c r="C7" s="258"/>
      <c r="D7" s="150"/>
      <c r="E7" s="150"/>
      <c r="F7" s="150"/>
      <c r="G7" s="150"/>
      <c r="H7" s="150"/>
      <c r="I7" s="150"/>
    </row>
    <row r="8" spans="1:9" s="94" customFormat="1" ht="13.5">
      <c r="A8" s="152"/>
      <c r="B8" s="152"/>
      <c r="C8" s="152"/>
      <c r="D8" s="150"/>
      <c r="E8" s="150"/>
      <c r="F8" s="150"/>
      <c r="G8" s="150"/>
      <c r="H8" s="150"/>
      <c r="I8" s="150"/>
    </row>
    <row r="9" spans="1:9" s="94" customFormat="1" ht="13.5">
      <c r="A9" s="152"/>
      <c r="B9" s="152"/>
      <c r="C9" s="152"/>
      <c r="D9" s="150"/>
      <c r="E9" s="150"/>
      <c r="F9" s="150"/>
      <c r="G9" s="150"/>
      <c r="H9" s="150"/>
      <c r="I9" s="150"/>
    </row>
    <row r="10" spans="1:9" s="94" customFormat="1" ht="13.5">
      <c r="A10" s="150"/>
      <c r="B10" s="150"/>
      <c r="C10" s="150"/>
      <c r="D10" s="150"/>
      <c r="E10" s="150"/>
      <c r="F10" s="150"/>
      <c r="G10" s="150"/>
      <c r="H10" s="150"/>
      <c r="I10" s="150"/>
    </row>
    <row r="11" spans="1:9" s="94" customFormat="1" ht="13.5">
      <c r="A11" s="150"/>
      <c r="B11" s="150"/>
      <c r="C11" s="150"/>
      <c r="D11" s="150"/>
      <c r="E11" s="152"/>
      <c r="F11" s="150"/>
      <c r="G11" s="150"/>
      <c r="H11" s="150"/>
      <c r="I11" s="150"/>
    </row>
    <row r="12" spans="1:9" s="94" customFormat="1" ht="13.5">
      <c r="A12" s="150"/>
      <c r="B12" s="150"/>
      <c r="C12" s="150"/>
      <c r="D12" s="150"/>
      <c r="E12" s="152"/>
      <c r="F12" s="150" t="s">
        <v>62</v>
      </c>
      <c r="G12" s="150"/>
      <c r="H12" s="150"/>
      <c r="I12" s="150"/>
    </row>
    <row r="13" spans="1:9" s="94" customFormat="1" ht="13.5">
      <c r="A13" s="150"/>
      <c r="B13" s="150"/>
      <c r="C13" s="150"/>
      <c r="D13" s="150"/>
      <c r="E13" s="152"/>
      <c r="F13" s="150" t="s">
        <v>63</v>
      </c>
      <c r="G13" s="150"/>
      <c r="H13" s="150"/>
      <c r="I13" s="150"/>
    </row>
    <row r="14" spans="1:9" s="94" customFormat="1" ht="13.5">
      <c r="A14" s="150"/>
      <c r="B14" s="150"/>
      <c r="C14" s="150"/>
      <c r="D14" s="150"/>
      <c r="E14" s="153"/>
      <c r="F14" s="150"/>
      <c r="G14" s="150"/>
      <c r="H14" s="150"/>
      <c r="I14" s="150"/>
    </row>
    <row r="15" spans="1:9" s="94" customFormat="1" ht="13.5">
      <c r="A15" s="150"/>
      <c r="B15" s="150"/>
      <c r="C15" s="150"/>
      <c r="D15" s="150"/>
      <c r="E15" s="150"/>
      <c r="F15" s="150"/>
      <c r="G15" s="150"/>
      <c r="H15" s="150"/>
      <c r="I15" s="150"/>
    </row>
    <row r="16" spans="1:9" s="94" customFormat="1">
      <c r="A16" s="150"/>
      <c r="B16" s="150"/>
      <c r="C16" s="117"/>
      <c r="D16" s="150"/>
      <c r="E16" s="150"/>
      <c r="F16" s="150"/>
      <c r="G16" s="150"/>
      <c r="H16" s="150"/>
      <c r="I16" s="150"/>
    </row>
    <row r="17" spans="1:9" s="94" customFormat="1" ht="13.5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 s="94" customFormat="1" ht="13.5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 ht="14.25" customHeight="1">
      <c r="A19" s="259" t="e">
        <f>'別添1-1'!#REF!</f>
        <v>#REF!</v>
      </c>
      <c r="B19" s="259"/>
      <c r="C19" s="259"/>
      <c r="D19" s="259"/>
      <c r="E19" s="259"/>
      <c r="F19" s="259"/>
      <c r="G19" s="259"/>
      <c r="H19" s="259"/>
      <c r="I19" s="259"/>
    </row>
    <row r="20" spans="1:9">
      <c r="A20" s="259"/>
      <c r="B20" s="259"/>
      <c r="C20" s="259"/>
      <c r="D20" s="259"/>
      <c r="E20" s="259"/>
      <c r="F20" s="259"/>
      <c r="G20" s="259"/>
      <c r="H20" s="259"/>
      <c r="I20" s="259"/>
    </row>
    <row r="21" spans="1:9">
      <c r="A21" s="260" t="s">
        <v>69</v>
      </c>
      <c r="B21" s="260"/>
      <c r="C21" s="260"/>
      <c r="D21" s="260"/>
      <c r="E21" s="260"/>
      <c r="F21" s="260"/>
      <c r="G21" s="260"/>
      <c r="H21" s="260"/>
      <c r="I21" s="260"/>
    </row>
    <row r="22" spans="1:9">
      <c r="A22" s="154"/>
      <c r="B22" s="154"/>
      <c r="C22" s="154"/>
      <c r="D22" s="154"/>
      <c r="E22" s="154"/>
      <c r="F22" s="154"/>
      <c r="G22" s="154"/>
      <c r="H22" s="154"/>
      <c r="I22" s="117"/>
    </row>
    <row r="23" spans="1:9">
      <c r="A23" s="154"/>
      <c r="B23" s="154"/>
      <c r="C23" s="154"/>
      <c r="D23" s="154"/>
      <c r="E23" s="154"/>
      <c r="F23" s="154"/>
      <c r="G23" s="154"/>
      <c r="H23" s="154"/>
      <c r="I23" s="117"/>
    </row>
    <row r="24" spans="1:9">
      <c r="A24" s="261" t="s">
        <v>64</v>
      </c>
      <c r="B24" s="261"/>
      <c r="C24" s="261"/>
      <c r="D24" s="261"/>
      <c r="E24" s="261"/>
      <c r="F24" s="261"/>
      <c r="G24" s="261"/>
      <c r="H24" s="261"/>
      <c r="I24" s="117"/>
    </row>
    <row r="25" spans="1:9">
      <c r="A25" s="117"/>
      <c r="B25" s="117"/>
      <c r="C25" s="117"/>
      <c r="D25" s="117"/>
      <c r="E25" s="117"/>
      <c r="F25" s="117"/>
      <c r="G25" s="117"/>
      <c r="H25" s="117"/>
      <c r="I25" s="117"/>
    </row>
    <row r="26" spans="1:9">
      <c r="A26" s="117"/>
      <c r="B26" s="117"/>
      <c r="C26" s="117"/>
      <c r="D26" s="117"/>
      <c r="E26" s="117"/>
      <c r="F26" s="117"/>
      <c r="G26" s="117"/>
      <c r="H26" s="117"/>
      <c r="I26" s="117"/>
    </row>
    <row r="27" spans="1:9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>
      <c r="A28" s="257" t="s">
        <v>65</v>
      </c>
      <c r="B28" s="257"/>
      <c r="C28" s="257"/>
      <c r="D28" s="257"/>
      <c r="E28" s="257"/>
      <c r="F28" s="257"/>
      <c r="G28" s="257"/>
      <c r="H28" s="257"/>
      <c r="I28" s="117"/>
    </row>
    <row r="29" spans="1:9">
      <c r="A29" s="117"/>
      <c r="B29" s="117"/>
      <c r="C29" s="117"/>
      <c r="D29" s="117"/>
      <c r="E29" s="117"/>
      <c r="F29" s="117"/>
      <c r="G29" s="117"/>
      <c r="H29" s="117"/>
      <c r="I29" s="117"/>
    </row>
    <row r="30" spans="1:9">
      <c r="A30" s="117" t="s">
        <v>66</v>
      </c>
      <c r="B30" s="117"/>
      <c r="C30" s="155">
        <f>'別添1-1'!G28</f>
        <v>0</v>
      </c>
      <c r="D30" s="156" t="s">
        <v>8</v>
      </c>
      <c r="E30" s="118" t="s">
        <v>71</v>
      </c>
      <c r="F30" s="118"/>
      <c r="G30" s="118"/>
      <c r="H30" s="155">
        <f>'別添1-1'!G27</f>
        <v>0</v>
      </c>
      <c r="I30" s="117" t="s">
        <v>70</v>
      </c>
    </row>
    <row r="31" spans="1:9">
      <c r="A31" s="117"/>
      <c r="B31" s="117"/>
      <c r="C31" s="117"/>
      <c r="D31" s="117"/>
      <c r="E31" s="117"/>
      <c r="F31" s="117"/>
      <c r="G31" s="117"/>
      <c r="H31" s="117"/>
      <c r="I31" s="117"/>
    </row>
    <row r="32" spans="1:9">
      <c r="A32" s="117"/>
      <c r="B32" s="117"/>
      <c r="C32" s="117"/>
      <c r="D32" s="117"/>
      <c r="E32" s="117"/>
      <c r="F32" s="117"/>
      <c r="G32" s="117"/>
      <c r="H32" s="117"/>
      <c r="I32" s="117"/>
    </row>
    <row r="33" spans="1:9">
      <c r="A33" s="117" t="s">
        <v>67</v>
      </c>
      <c r="B33" s="117"/>
      <c r="C33" s="117"/>
      <c r="D33" s="117"/>
      <c r="E33" s="117"/>
      <c r="F33" s="117"/>
      <c r="G33" s="117"/>
      <c r="H33" s="117"/>
      <c r="I33" s="117"/>
    </row>
    <row r="34" spans="1:9">
      <c r="A34" s="117"/>
      <c r="B34" s="117"/>
      <c r="C34" s="117"/>
      <c r="D34" s="117"/>
      <c r="E34" s="117"/>
      <c r="F34" s="117"/>
      <c r="G34" s="117"/>
      <c r="H34" s="117"/>
      <c r="I34" s="117"/>
    </row>
    <row r="35" spans="1:9">
      <c r="A35" s="117"/>
      <c r="B35" s="117"/>
      <c r="C35" s="117"/>
      <c r="D35" s="117"/>
      <c r="E35" s="117"/>
      <c r="F35" s="117"/>
      <c r="G35" s="117"/>
      <c r="H35" s="117"/>
      <c r="I35" s="117"/>
    </row>
    <row r="36" spans="1:9">
      <c r="A36" s="117"/>
      <c r="B36" s="117"/>
      <c r="C36" s="117"/>
      <c r="D36" s="117"/>
      <c r="E36" s="117"/>
      <c r="F36" s="117"/>
      <c r="G36" s="117"/>
      <c r="H36" s="117"/>
      <c r="I36" s="117"/>
    </row>
    <row r="37" spans="1:9">
      <c r="A37" s="117"/>
      <c r="B37" s="117"/>
      <c r="C37" s="117"/>
      <c r="D37" s="117"/>
      <c r="E37" s="117"/>
      <c r="F37" s="117"/>
      <c r="G37" s="117"/>
      <c r="H37" s="117"/>
      <c r="I37" s="117"/>
    </row>
    <row r="38" spans="1:9">
      <c r="A38" s="117"/>
      <c r="B38" s="117"/>
      <c r="C38" s="117"/>
      <c r="D38" s="117"/>
      <c r="E38" s="117"/>
      <c r="F38" s="117"/>
      <c r="G38" s="117"/>
      <c r="H38" s="117"/>
      <c r="I38" s="117"/>
    </row>
    <row r="39" spans="1:9">
      <c r="A39" s="117"/>
      <c r="B39" s="117"/>
      <c r="C39" s="117"/>
      <c r="D39" s="117"/>
      <c r="E39" s="117"/>
      <c r="F39" s="117"/>
      <c r="G39" s="117"/>
      <c r="H39" s="117"/>
      <c r="I39" s="117"/>
    </row>
    <row r="40" spans="1:9">
      <c r="A40" s="117"/>
      <c r="B40" s="117"/>
      <c r="C40" s="117"/>
      <c r="D40" s="117"/>
      <c r="E40" s="117"/>
      <c r="F40" s="117"/>
      <c r="G40" s="117"/>
      <c r="H40" s="117"/>
      <c r="I40" s="117"/>
    </row>
    <row r="41" spans="1:9">
      <c r="A41" s="117"/>
      <c r="B41" s="117"/>
      <c r="C41" s="117"/>
      <c r="D41" s="117"/>
      <c r="E41" s="117"/>
      <c r="F41" s="117"/>
      <c r="G41" s="117"/>
      <c r="H41" s="117"/>
      <c r="I41" s="117"/>
    </row>
    <row r="42" spans="1:9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9">
      <c r="A43" s="117"/>
      <c r="B43" s="117"/>
      <c r="C43" s="117"/>
      <c r="D43" s="117"/>
      <c r="E43" s="117"/>
      <c r="F43" s="117"/>
      <c r="G43" s="117"/>
      <c r="H43" s="158" t="s">
        <v>68</v>
      </c>
      <c r="I43" s="117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H30"/>
  <sheetViews>
    <sheetView showGridLines="0" tabSelected="1" view="pageBreakPreview" zoomScaleNormal="100" zoomScaleSheetLayoutView="100" workbookViewId="0">
      <selection activeCell="B4" sqref="B4:G4"/>
    </sheetView>
  </sheetViews>
  <sheetFormatPr defaultColWidth="9" defaultRowHeight="14.25"/>
  <cols>
    <col min="1" max="1" width="3.625" style="12" customWidth="1"/>
    <col min="2" max="2" width="4.875" style="12" customWidth="1"/>
    <col min="3" max="3" width="7.125" style="12" customWidth="1"/>
    <col min="4" max="4" width="4.875" style="12" customWidth="1"/>
    <col min="5" max="5" width="42.75" style="12" customWidth="1"/>
    <col min="6" max="6" width="10.75" style="12" customWidth="1"/>
    <col min="7" max="7" width="25.625" style="12" customWidth="1"/>
    <col min="8" max="8" width="3.75" style="12" customWidth="1"/>
    <col min="9" max="16384" width="9" style="12"/>
  </cols>
  <sheetData>
    <row r="1" spans="1:8" ht="13.5" customHeight="1">
      <c r="A1" s="266"/>
      <c r="B1" s="266"/>
      <c r="C1" s="266"/>
      <c r="D1" s="266"/>
      <c r="F1" s="47"/>
      <c r="H1" s="13"/>
    </row>
    <row r="2" spans="1:8" ht="15" customHeight="1">
      <c r="A2" s="267"/>
      <c r="B2" s="267"/>
      <c r="C2" s="13"/>
      <c r="D2" s="13"/>
      <c r="E2" s="13"/>
      <c r="F2" s="13"/>
      <c r="G2" s="252" t="s">
        <v>153</v>
      </c>
      <c r="H2" s="13"/>
    </row>
    <row r="3" spans="1:8" ht="15" customHeight="1">
      <c r="A3" s="13"/>
      <c r="B3" s="272" t="s">
        <v>142</v>
      </c>
      <c r="C3" s="271"/>
      <c r="D3" s="271"/>
      <c r="E3" s="271"/>
      <c r="F3" s="271"/>
      <c r="G3" s="271"/>
      <c r="H3" s="13"/>
    </row>
    <row r="4" spans="1:8" ht="15" customHeight="1">
      <c r="A4" s="13"/>
      <c r="B4" s="269"/>
      <c r="C4" s="270"/>
      <c r="D4" s="270"/>
      <c r="E4" s="270"/>
      <c r="F4" s="270"/>
      <c r="G4" s="270"/>
      <c r="H4" s="20"/>
    </row>
    <row r="5" spans="1:8" ht="15" customHeight="1">
      <c r="A5" s="13"/>
      <c r="B5" s="271" t="s">
        <v>149</v>
      </c>
      <c r="C5" s="271"/>
      <c r="D5" s="271"/>
      <c r="E5" s="271"/>
      <c r="F5" s="271"/>
      <c r="G5" s="271"/>
      <c r="H5" s="20"/>
    </row>
    <row r="6" spans="1:8" ht="15" customHeight="1">
      <c r="A6" s="13"/>
      <c r="C6" s="48"/>
      <c r="D6" s="48"/>
      <c r="E6" s="48"/>
      <c r="F6" s="48"/>
      <c r="G6" s="48"/>
      <c r="H6" s="48"/>
    </row>
    <row r="7" spans="1:8" ht="15" customHeight="1">
      <c r="A7" s="13"/>
      <c r="B7" s="273" t="s">
        <v>141</v>
      </c>
      <c r="C7" s="273"/>
      <c r="D7" s="273"/>
      <c r="E7" s="273"/>
      <c r="F7" s="273"/>
      <c r="G7" s="273"/>
      <c r="H7" s="48"/>
    </row>
    <row r="8" spans="1:8" s="227" customFormat="1" ht="15" customHeight="1">
      <c r="A8" s="18"/>
      <c r="B8" s="225"/>
      <c r="C8" s="225"/>
      <c r="D8" s="225"/>
      <c r="E8" s="225"/>
      <c r="F8" s="225"/>
      <c r="G8" s="225"/>
      <c r="H8" s="226"/>
    </row>
    <row r="9" spans="1:8" ht="15" customHeight="1">
      <c r="A9" s="13"/>
      <c r="B9" s="273" t="s">
        <v>150</v>
      </c>
      <c r="C9" s="273"/>
      <c r="D9" s="273"/>
      <c r="E9" s="273"/>
      <c r="F9" s="273"/>
      <c r="G9" s="273"/>
      <c r="H9" s="48"/>
    </row>
    <row r="10" spans="1:8" ht="15" customHeight="1">
      <c r="A10" s="13"/>
      <c r="B10" s="2"/>
      <c r="C10" s="48"/>
      <c r="D10" s="49"/>
      <c r="E10" s="50"/>
      <c r="F10" s="50"/>
      <c r="G10" s="50"/>
      <c r="H10" s="48"/>
    </row>
    <row r="11" spans="1:8" ht="15" customHeight="1">
      <c r="A11" s="13"/>
      <c r="B11" s="13"/>
      <c r="C11" s="13"/>
      <c r="D11" s="13"/>
      <c r="E11" s="13"/>
      <c r="F11" s="13"/>
      <c r="G11" s="13"/>
      <c r="H11" s="13"/>
    </row>
    <row r="12" spans="1:8" ht="30" customHeight="1" thickBot="1">
      <c r="A12" s="13"/>
      <c r="B12" s="274" t="s">
        <v>114</v>
      </c>
      <c r="C12" s="274"/>
      <c r="D12" s="274"/>
      <c r="E12" s="210">
        <f>G28</f>
        <v>0</v>
      </c>
      <c r="F12" s="21" t="s">
        <v>1</v>
      </c>
      <c r="G12" s="13"/>
      <c r="H12" s="13"/>
    </row>
    <row r="13" spans="1:8" ht="15" customHeight="1">
      <c r="A13" s="13"/>
      <c r="B13" s="13"/>
      <c r="C13" s="13"/>
      <c r="D13" s="13"/>
      <c r="E13" s="13"/>
      <c r="F13" s="13"/>
      <c r="G13" s="13"/>
      <c r="H13" s="13"/>
    </row>
    <row r="14" spans="1:8" ht="15" customHeight="1">
      <c r="A14" s="13"/>
      <c r="B14" s="13"/>
      <c r="C14" s="13"/>
      <c r="D14" s="13"/>
      <c r="E14" s="13"/>
      <c r="F14" s="13"/>
      <c r="G14" s="13"/>
      <c r="H14" s="13"/>
    </row>
    <row r="15" spans="1:8" ht="15" customHeight="1">
      <c r="A15" s="13"/>
      <c r="B15" s="13"/>
      <c r="C15" s="13"/>
      <c r="D15" s="13"/>
      <c r="E15" s="13"/>
      <c r="F15" s="13"/>
      <c r="G15" s="13"/>
      <c r="H15" s="13"/>
    </row>
    <row r="16" spans="1:8" ht="25.5" customHeight="1" thickBot="1">
      <c r="A16" s="13"/>
      <c r="B16" s="14" t="s">
        <v>28</v>
      </c>
      <c r="C16" s="268" t="s">
        <v>116</v>
      </c>
      <c r="D16" s="268"/>
      <c r="E16" s="268"/>
      <c r="F16" s="120"/>
      <c r="G16" s="206">
        <f>G17</f>
        <v>0</v>
      </c>
      <c r="H16" s="206" t="s">
        <v>1</v>
      </c>
    </row>
    <row r="17" spans="1:8" ht="25.5" customHeight="1" thickTop="1">
      <c r="A17" s="13"/>
      <c r="B17" s="13"/>
      <c r="C17" s="16" t="s">
        <v>2</v>
      </c>
      <c r="D17" s="264" t="s">
        <v>151</v>
      </c>
      <c r="E17" s="264"/>
      <c r="F17" s="122"/>
      <c r="G17" s="207">
        <f>'別添1-2人件費'!E7</f>
        <v>0</v>
      </c>
      <c r="H17" s="207" t="s">
        <v>1</v>
      </c>
    </row>
    <row r="18" spans="1:8" ht="25.5" customHeight="1" thickBot="1">
      <c r="A18" s="13"/>
      <c r="B18" s="14" t="s">
        <v>30</v>
      </c>
      <c r="C18" s="15" t="s">
        <v>3</v>
      </c>
      <c r="D18" s="15"/>
      <c r="E18" s="15"/>
      <c r="F18" s="15"/>
      <c r="G18" s="206">
        <f>G19+G20+G23+G24</f>
        <v>0</v>
      </c>
      <c r="H18" s="206" t="s">
        <v>1</v>
      </c>
    </row>
    <row r="19" spans="1:8" ht="25.5" customHeight="1" thickTop="1">
      <c r="A19" s="13"/>
      <c r="B19" s="16"/>
      <c r="C19" s="16" t="s">
        <v>2</v>
      </c>
      <c r="D19" s="17" t="s">
        <v>35</v>
      </c>
      <c r="E19" s="17"/>
      <c r="F19" s="17"/>
      <c r="G19" s="207">
        <f>'別添1-3機材'!E6</f>
        <v>0</v>
      </c>
      <c r="H19" s="207" t="s">
        <v>1</v>
      </c>
    </row>
    <row r="20" spans="1:8" ht="25.5" customHeight="1">
      <c r="A20" s="13"/>
      <c r="B20" s="18"/>
      <c r="C20" s="16" t="s">
        <v>5</v>
      </c>
      <c r="D20" s="18" t="s">
        <v>103</v>
      </c>
      <c r="E20" s="18"/>
      <c r="F20" s="18"/>
      <c r="G20" s="208">
        <f>G21+G22</f>
        <v>0</v>
      </c>
      <c r="H20" s="208" t="s">
        <v>1</v>
      </c>
    </row>
    <row r="21" spans="1:8" ht="25.5" customHeight="1">
      <c r="A21" s="13"/>
      <c r="B21" s="18"/>
      <c r="C21" s="16"/>
      <c r="D21" s="18"/>
      <c r="E21" s="18" t="s">
        <v>102</v>
      </c>
      <c r="F21" s="18"/>
      <c r="G21" s="208">
        <f>'別添1-5旅費'!D7</f>
        <v>0</v>
      </c>
      <c r="H21" s="208" t="s">
        <v>1</v>
      </c>
    </row>
    <row r="22" spans="1:8" ht="25.5" customHeight="1">
      <c r="A22" s="13"/>
      <c r="B22" s="18"/>
      <c r="C22" s="16"/>
      <c r="D22" s="18"/>
      <c r="E22" s="18" t="s">
        <v>128</v>
      </c>
      <c r="F22" s="18"/>
      <c r="G22" s="208">
        <f>'別添1-5旅費'!D9</f>
        <v>0</v>
      </c>
      <c r="H22" s="208" t="s">
        <v>1</v>
      </c>
    </row>
    <row r="23" spans="1:8" ht="25.5" customHeight="1">
      <c r="A23" s="13"/>
      <c r="B23" s="18"/>
      <c r="C23" s="119" t="s">
        <v>25</v>
      </c>
      <c r="D23" s="17" t="s">
        <v>37</v>
      </c>
      <c r="E23" s="18"/>
      <c r="F23" s="18"/>
      <c r="G23" s="208">
        <f>'別添1-6現地活動費'!E6</f>
        <v>0</v>
      </c>
      <c r="H23" s="208" t="s">
        <v>1</v>
      </c>
    </row>
    <row r="24" spans="1:8" ht="25.5" customHeight="1" thickBot="1">
      <c r="A24" s="13"/>
      <c r="B24" s="14" t="s">
        <v>133</v>
      </c>
      <c r="C24" s="245" t="s">
        <v>135</v>
      </c>
      <c r="F24" s="18"/>
      <c r="G24" s="209"/>
      <c r="H24" s="209" t="s">
        <v>134</v>
      </c>
    </row>
    <row r="25" spans="1:8" ht="25.5" customHeight="1" thickTop="1">
      <c r="A25" s="13"/>
      <c r="B25" s="19"/>
      <c r="C25" s="16" t="s">
        <v>2</v>
      </c>
      <c r="D25" s="17" t="s">
        <v>135</v>
      </c>
      <c r="E25" s="13"/>
      <c r="F25" s="13"/>
      <c r="G25" s="244">
        <f>'別添1-7研究開発費'!D7</f>
        <v>0</v>
      </c>
      <c r="H25" s="244" t="s">
        <v>134</v>
      </c>
    </row>
    <row r="26" spans="1:8" ht="25.5" customHeight="1" thickBot="1">
      <c r="A26" s="13"/>
      <c r="B26" s="14" t="s">
        <v>0</v>
      </c>
      <c r="C26" s="265" t="s">
        <v>7</v>
      </c>
      <c r="D26" s="265"/>
      <c r="E26" s="265"/>
      <c r="F26" s="121"/>
      <c r="G26" s="209">
        <f>G16+G18+G24</f>
        <v>0</v>
      </c>
      <c r="H26" s="209" t="s">
        <v>1</v>
      </c>
    </row>
    <row r="27" spans="1:8" ht="25.5" customHeight="1" thickTop="1" thickBot="1">
      <c r="A27" s="13"/>
      <c r="B27" s="14" t="s">
        <v>23</v>
      </c>
      <c r="C27" s="265" t="s">
        <v>111</v>
      </c>
      <c r="D27" s="265"/>
      <c r="E27" s="265"/>
      <c r="F27" s="10"/>
      <c r="G27" s="209">
        <f>G26*0.1</f>
        <v>0</v>
      </c>
      <c r="H27" s="209" t="s">
        <v>1</v>
      </c>
    </row>
    <row r="28" spans="1:8" ht="25.5" customHeight="1" thickTop="1" thickBot="1">
      <c r="A28" s="13"/>
      <c r="B28" s="14" t="s">
        <v>26</v>
      </c>
      <c r="C28" s="265" t="s">
        <v>99</v>
      </c>
      <c r="D28" s="265"/>
      <c r="E28" s="265"/>
      <c r="F28" s="265"/>
      <c r="G28" s="209">
        <f>G26+G27</f>
        <v>0</v>
      </c>
      <c r="H28" s="209" t="s">
        <v>1</v>
      </c>
    </row>
    <row r="29" spans="1:8" ht="51" customHeight="1" thickTop="1">
      <c r="A29" s="13"/>
      <c r="B29" s="262"/>
      <c r="C29" s="262"/>
      <c r="D29" s="262"/>
      <c r="E29" s="263"/>
      <c r="F29" s="263"/>
      <c r="G29" s="263"/>
      <c r="H29" s="263"/>
    </row>
    <row r="30" spans="1:8">
      <c r="A30" s="13"/>
    </row>
  </sheetData>
  <mergeCells count="14">
    <mergeCell ref="B29:H29"/>
    <mergeCell ref="D17:E17"/>
    <mergeCell ref="C28:F28"/>
    <mergeCell ref="A1:D1"/>
    <mergeCell ref="A2:B2"/>
    <mergeCell ref="C27:E27"/>
    <mergeCell ref="C26:E26"/>
    <mergeCell ref="C16:E16"/>
    <mergeCell ref="B4:G4"/>
    <mergeCell ref="B5:G5"/>
    <mergeCell ref="B3:G3"/>
    <mergeCell ref="B7:G7"/>
    <mergeCell ref="B9:G9"/>
    <mergeCell ref="B12:D1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1:H24"/>
  <sheetViews>
    <sheetView showGridLines="0" view="pageBreakPreview" zoomScale="85" zoomScaleNormal="75" zoomScaleSheetLayoutView="85" workbookViewId="0">
      <selection activeCell="D15" sqref="D15"/>
    </sheetView>
  </sheetViews>
  <sheetFormatPr defaultColWidth="9" defaultRowHeight="14.25"/>
  <cols>
    <col min="1" max="1" width="5.625" style="51" customWidth="1"/>
    <col min="2" max="2" width="30.25" style="51" customWidth="1"/>
    <col min="3" max="3" width="17.625" style="51" customWidth="1"/>
    <col min="4" max="4" width="23.625" style="51" customWidth="1"/>
    <col min="5" max="5" width="12.75" style="51" customWidth="1"/>
    <col min="6" max="6" width="10.625" style="51" customWidth="1"/>
    <col min="7" max="7" width="18.875" style="51" customWidth="1"/>
    <col min="8" max="8" width="4" style="51" customWidth="1"/>
    <col min="9" max="16384" width="9" style="51"/>
  </cols>
  <sheetData>
    <row r="1" spans="1:8">
      <c r="G1" s="251" t="s">
        <v>143</v>
      </c>
    </row>
    <row r="2" spans="1:8">
      <c r="A2" s="277" t="str">
        <f>'別添1-1'!B3</f>
        <v>案件名を記載してください。</v>
      </c>
      <c r="B2" s="277"/>
      <c r="C2" s="277"/>
      <c r="D2" s="277"/>
      <c r="E2" s="277"/>
      <c r="F2" s="277"/>
      <c r="G2" s="277"/>
    </row>
    <row r="3" spans="1:8">
      <c r="A3" s="277" t="str">
        <f>'別添1-1'!B7</f>
        <v>応募日系企業名を記載してください。</v>
      </c>
      <c r="B3" s="277"/>
      <c r="C3" s="277"/>
      <c r="D3" s="277"/>
      <c r="E3" s="277"/>
      <c r="F3" s="277"/>
      <c r="G3" s="277"/>
    </row>
    <row r="4" spans="1:8">
      <c r="A4" s="211"/>
      <c r="B4" s="211"/>
      <c r="C4" s="211"/>
      <c r="D4" s="211"/>
      <c r="E4" s="211"/>
      <c r="F4" s="211"/>
      <c r="G4" s="211"/>
    </row>
    <row r="5" spans="1:8">
      <c r="A5" s="171" t="s">
        <v>115</v>
      </c>
      <c r="B5" s="171"/>
      <c r="C5" s="172"/>
      <c r="D5" s="172"/>
      <c r="E5" s="172"/>
    </row>
    <row r="6" spans="1:8">
      <c r="C6" s="52"/>
      <c r="D6" s="52"/>
      <c r="E6" s="11"/>
    </row>
    <row r="7" spans="1:8" ht="20.100000000000001" customHeight="1" thickBot="1">
      <c r="E7" s="275">
        <f>G20</f>
        <v>0</v>
      </c>
      <c r="F7" s="276"/>
      <c r="G7" s="51" t="s">
        <v>1</v>
      </c>
    </row>
    <row r="8" spans="1:8" ht="20.100000000000001" customHeight="1" thickTop="1">
      <c r="E8" s="123"/>
      <c r="F8" s="124"/>
    </row>
    <row r="9" spans="1:8" ht="60" customHeight="1">
      <c r="A9" s="183"/>
      <c r="B9" s="228" t="s">
        <v>45</v>
      </c>
      <c r="C9" s="212" t="s">
        <v>43</v>
      </c>
      <c r="D9" s="53" t="s">
        <v>44</v>
      </c>
      <c r="E9" s="53" t="s">
        <v>122</v>
      </c>
      <c r="F9" s="53" t="s">
        <v>121</v>
      </c>
      <c r="G9" s="53" t="s">
        <v>123</v>
      </c>
      <c r="H9" s="169"/>
    </row>
    <row r="10" spans="1:8" ht="30" customHeight="1">
      <c r="A10" s="184">
        <v>1</v>
      </c>
      <c r="B10" s="229"/>
      <c r="C10" s="136"/>
      <c r="D10" s="136"/>
      <c r="E10" s="217"/>
      <c r="F10" s="137"/>
      <c r="G10" s="218">
        <f>(E10/365)*F10</f>
        <v>0</v>
      </c>
      <c r="H10" s="59"/>
    </row>
    <row r="11" spans="1:8" ht="30" customHeight="1">
      <c r="A11" s="184">
        <v>2</v>
      </c>
      <c r="B11" s="229"/>
      <c r="C11" s="136"/>
      <c r="D11" s="136"/>
      <c r="E11" s="217"/>
      <c r="F11" s="137"/>
      <c r="G11" s="218">
        <f t="shared" ref="G11:G19" si="0">(E11/365)*F11</f>
        <v>0</v>
      </c>
      <c r="H11" s="59"/>
    </row>
    <row r="12" spans="1:8" ht="30" customHeight="1">
      <c r="A12" s="184">
        <v>3</v>
      </c>
      <c r="B12" s="229"/>
      <c r="C12" s="136"/>
      <c r="D12" s="136"/>
      <c r="E12" s="217"/>
      <c r="F12" s="137"/>
      <c r="G12" s="218">
        <f t="shared" si="0"/>
        <v>0</v>
      </c>
      <c r="H12" s="59"/>
    </row>
    <row r="13" spans="1:8" ht="30" customHeight="1">
      <c r="A13" s="184">
        <v>4</v>
      </c>
      <c r="B13" s="229"/>
      <c r="C13" s="136"/>
      <c r="D13" s="136"/>
      <c r="E13" s="217"/>
      <c r="F13" s="137"/>
      <c r="G13" s="218">
        <f t="shared" si="0"/>
        <v>0</v>
      </c>
      <c r="H13" s="59"/>
    </row>
    <row r="14" spans="1:8" ht="30" customHeight="1">
      <c r="A14" s="184">
        <v>5</v>
      </c>
      <c r="B14" s="229"/>
      <c r="C14" s="136"/>
      <c r="D14" s="136"/>
      <c r="E14" s="217"/>
      <c r="F14" s="137"/>
      <c r="G14" s="218">
        <f t="shared" si="0"/>
        <v>0</v>
      </c>
      <c r="H14" s="59"/>
    </row>
    <row r="15" spans="1:8" ht="30" customHeight="1">
      <c r="A15" s="184">
        <v>6</v>
      </c>
      <c r="B15" s="229"/>
      <c r="C15" s="136"/>
      <c r="D15" s="136"/>
      <c r="E15" s="217"/>
      <c r="F15" s="137"/>
      <c r="G15" s="218">
        <f t="shared" si="0"/>
        <v>0</v>
      </c>
      <c r="H15" s="59"/>
    </row>
    <row r="16" spans="1:8" ht="30" customHeight="1">
      <c r="A16" s="184">
        <v>7</v>
      </c>
      <c r="B16" s="229"/>
      <c r="C16" s="136"/>
      <c r="D16" s="136"/>
      <c r="E16" s="217"/>
      <c r="F16" s="137"/>
      <c r="G16" s="218">
        <f t="shared" si="0"/>
        <v>0</v>
      </c>
      <c r="H16" s="59"/>
    </row>
    <row r="17" spans="1:8" ht="30" customHeight="1">
      <c r="A17" s="184">
        <v>8</v>
      </c>
      <c r="B17" s="229"/>
      <c r="C17" s="136"/>
      <c r="D17" s="136"/>
      <c r="E17" s="217"/>
      <c r="F17" s="137"/>
      <c r="G17" s="218">
        <f t="shared" si="0"/>
        <v>0</v>
      </c>
      <c r="H17" s="59"/>
    </row>
    <row r="18" spans="1:8" ht="30" customHeight="1">
      <c r="A18" s="184">
        <v>9</v>
      </c>
      <c r="B18" s="229"/>
      <c r="C18" s="136"/>
      <c r="D18" s="136"/>
      <c r="E18" s="217"/>
      <c r="F18" s="137"/>
      <c r="G18" s="218">
        <f t="shared" si="0"/>
        <v>0</v>
      </c>
      <c r="H18" s="59"/>
    </row>
    <row r="19" spans="1:8" ht="27.95" customHeight="1">
      <c r="A19" s="184">
        <v>10</v>
      </c>
      <c r="B19" s="229"/>
      <c r="C19" s="136"/>
      <c r="D19" s="136"/>
      <c r="E19" s="217"/>
      <c r="F19" s="137"/>
      <c r="G19" s="218">
        <f t="shared" si="0"/>
        <v>0</v>
      </c>
      <c r="H19" s="59"/>
    </row>
    <row r="20" spans="1:8" ht="30" customHeight="1">
      <c r="E20" s="54"/>
      <c r="F20" s="216" t="s">
        <v>114</v>
      </c>
      <c r="G20" s="219">
        <f>SUM(G10:G19)</f>
        <v>0</v>
      </c>
      <c r="H20" s="170"/>
    </row>
    <row r="24" spans="1:8">
      <c r="B24" s="51" t="s">
        <v>117</v>
      </c>
    </row>
  </sheetData>
  <mergeCells count="3">
    <mergeCell ref="E7:F7"/>
    <mergeCell ref="A2:G2"/>
    <mergeCell ref="A3:G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G38"/>
  <sheetViews>
    <sheetView showGridLines="0" view="pageBreakPreview" zoomScale="80" zoomScaleNormal="75" zoomScaleSheetLayoutView="80" workbookViewId="0">
      <selection activeCell="G6" sqref="G6"/>
    </sheetView>
  </sheetViews>
  <sheetFormatPr defaultColWidth="9" defaultRowHeight="14.25"/>
  <cols>
    <col min="1" max="1" width="7.875" style="51" customWidth="1"/>
    <col min="2" max="2" width="26.75" style="51" customWidth="1"/>
    <col min="3" max="3" width="12.75" style="57" customWidth="1"/>
    <col min="4" max="4" width="15.75" style="51" customWidth="1"/>
    <col min="5" max="5" width="16" style="57" customWidth="1"/>
    <col min="6" max="6" width="22.75" style="51" customWidth="1"/>
    <col min="7" max="7" width="36.75" style="51" customWidth="1"/>
    <col min="8" max="16384" width="9" style="51"/>
  </cols>
  <sheetData>
    <row r="1" spans="1:7" ht="18" customHeight="1">
      <c r="A1" s="290"/>
      <c r="B1" s="290"/>
      <c r="C1" s="290"/>
      <c r="D1" s="290"/>
      <c r="E1" s="290"/>
      <c r="F1" s="290"/>
      <c r="G1" s="290"/>
    </row>
    <row r="2" spans="1:7" ht="18" customHeight="1">
      <c r="A2" s="213"/>
      <c r="B2" s="213"/>
      <c r="C2" s="213"/>
      <c r="D2" s="213"/>
      <c r="E2" s="213"/>
      <c r="F2" s="213"/>
      <c r="G2" s="250" t="s">
        <v>144</v>
      </c>
    </row>
    <row r="3" spans="1:7" ht="18" customHeight="1">
      <c r="A3" s="290" t="str">
        <f>'別添1-1'!B3</f>
        <v>案件名を記載してください。</v>
      </c>
      <c r="B3" s="290"/>
      <c r="C3" s="290"/>
      <c r="D3" s="290"/>
      <c r="E3" s="290"/>
      <c r="F3" s="290"/>
      <c r="G3" s="290"/>
    </row>
    <row r="4" spans="1:7" ht="20.100000000000001" customHeight="1">
      <c r="A4" s="291" t="str">
        <f>'別添1-1'!B7</f>
        <v>応募日系企業名を記載してください。</v>
      </c>
      <c r="B4" s="291"/>
      <c r="C4" s="291"/>
      <c r="D4" s="291"/>
      <c r="E4" s="291"/>
      <c r="F4" s="291"/>
      <c r="G4" s="291"/>
    </row>
    <row r="5" spans="1:7" ht="20.100000000000001" customHeight="1">
      <c r="A5" s="44" t="s">
        <v>30</v>
      </c>
      <c r="B5" s="44" t="s">
        <v>14</v>
      </c>
      <c r="C5" s="22"/>
      <c r="D5" s="41"/>
      <c r="E5" s="224"/>
      <c r="F5" s="41"/>
      <c r="G5" s="41"/>
    </row>
    <row r="6" spans="1:7" ht="32.1" customHeight="1" thickBot="1">
      <c r="A6" s="45" t="s">
        <v>2</v>
      </c>
      <c r="B6" s="23" t="s">
        <v>73</v>
      </c>
      <c r="C6" s="22"/>
      <c r="D6" s="56"/>
      <c r="E6" s="77">
        <f>F35</f>
        <v>0</v>
      </c>
      <c r="F6" s="41" t="s">
        <v>1</v>
      </c>
      <c r="G6" s="41"/>
    </row>
    <row r="7" spans="1:7" ht="6.75" customHeight="1" thickTop="1">
      <c r="A7" s="41"/>
      <c r="B7" s="41"/>
      <c r="C7" s="42"/>
      <c r="D7" s="41"/>
      <c r="E7" s="42"/>
      <c r="F7" s="41"/>
      <c r="G7" s="41"/>
    </row>
    <row r="8" spans="1:7" s="11" customFormat="1" ht="32.1" customHeight="1" thickBot="1">
      <c r="A8" s="24" t="s">
        <v>83</v>
      </c>
      <c r="B8" s="25"/>
      <c r="C8" s="25"/>
      <c r="D8" s="31">
        <f>F17</f>
        <v>0</v>
      </c>
      <c r="E8" s="24" t="s">
        <v>8</v>
      </c>
      <c r="F8" s="24"/>
      <c r="G8" s="24"/>
    </row>
    <row r="9" spans="1:7" s="11" customFormat="1" ht="32.1" customHeight="1">
      <c r="A9" s="281" t="s">
        <v>93</v>
      </c>
      <c r="B9" s="282"/>
      <c r="C9" s="283"/>
      <c r="D9" s="97" t="s">
        <v>74</v>
      </c>
      <c r="E9" s="97" t="s">
        <v>94</v>
      </c>
      <c r="F9" s="97" t="s">
        <v>75</v>
      </c>
      <c r="G9" s="98" t="s">
        <v>98</v>
      </c>
    </row>
    <row r="10" spans="1:7" s="11" customFormat="1" ht="92.25" customHeight="1">
      <c r="A10" s="249" t="s">
        <v>110</v>
      </c>
      <c r="B10" s="288"/>
      <c r="C10" s="289"/>
      <c r="D10" s="99"/>
      <c r="E10" s="99"/>
      <c r="F10" s="191">
        <f>'別添1-4機材様式（別紙明細）'!C7</f>
        <v>0</v>
      </c>
      <c r="G10" s="102" t="s">
        <v>80</v>
      </c>
    </row>
    <row r="11" spans="1:7" s="11" customFormat="1" ht="32.1" customHeight="1">
      <c r="A11" s="278" t="s">
        <v>95</v>
      </c>
      <c r="B11" s="284"/>
      <c r="C11" s="284"/>
      <c r="D11" s="284"/>
      <c r="E11" s="285"/>
      <c r="F11" s="192">
        <f>SUM(F10:F10)</f>
        <v>0</v>
      </c>
      <c r="G11" s="103"/>
    </row>
    <row r="12" spans="1:7" s="11" customFormat="1" ht="92.25" customHeight="1">
      <c r="A12" s="249" t="s">
        <v>36</v>
      </c>
      <c r="B12" s="288"/>
      <c r="C12" s="289"/>
      <c r="D12" s="99"/>
      <c r="E12" s="99"/>
      <c r="F12" s="193">
        <f>'別添1-4機材様式（別紙明細）'!C19</f>
        <v>0</v>
      </c>
      <c r="G12" s="104" t="s">
        <v>81</v>
      </c>
    </row>
    <row r="13" spans="1:7" s="11" customFormat="1" ht="32.1" customHeight="1">
      <c r="A13" s="278" t="s">
        <v>95</v>
      </c>
      <c r="B13" s="284"/>
      <c r="C13" s="284"/>
      <c r="D13" s="284"/>
      <c r="E13" s="285"/>
      <c r="F13" s="192">
        <f>SUM(F12:F12)</f>
        <v>0</v>
      </c>
      <c r="G13" s="105"/>
    </row>
    <row r="14" spans="1:7" s="11" customFormat="1" ht="92.25" customHeight="1">
      <c r="A14" s="248" t="s">
        <v>34</v>
      </c>
      <c r="B14" s="288"/>
      <c r="C14" s="289"/>
      <c r="D14" s="99"/>
      <c r="E14" s="99"/>
      <c r="F14" s="194">
        <f>'別添1-4機材様式（別紙明細）'!C27</f>
        <v>0</v>
      </c>
      <c r="G14" s="105" t="s">
        <v>82</v>
      </c>
    </row>
    <row r="15" spans="1:7" s="11" customFormat="1" ht="32.1" customHeight="1">
      <c r="A15" s="278" t="s">
        <v>95</v>
      </c>
      <c r="B15" s="279"/>
      <c r="C15" s="279"/>
      <c r="D15" s="279"/>
      <c r="E15" s="280"/>
      <c r="F15" s="192">
        <f>SUM(F14:F14)</f>
        <v>0</v>
      </c>
      <c r="G15" s="100"/>
    </row>
    <row r="16" spans="1:7" s="11" customFormat="1" ht="32.1" customHeight="1" thickBot="1">
      <c r="A16" s="286" t="s">
        <v>96</v>
      </c>
      <c r="B16" s="287"/>
      <c r="C16" s="287"/>
      <c r="D16" s="287"/>
      <c r="E16" s="287"/>
      <c r="F16" s="195">
        <f>F11+F13+F15</f>
        <v>0</v>
      </c>
      <c r="G16" s="101"/>
    </row>
    <row r="17" spans="1:7" s="11" customFormat="1" ht="32.1" customHeight="1" thickBot="1">
      <c r="A17" s="24"/>
      <c r="B17" s="24"/>
      <c r="C17" s="24"/>
      <c r="D17" s="24"/>
      <c r="E17" s="51" t="s">
        <v>46</v>
      </c>
      <c r="F17" s="190">
        <f>ROUNDDOWN(F16,-3)</f>
        <v>0</v>
      </c>
      <c r="G17" s="24"/>
    </row>
    <row r="18" spans="1:7" s="11" customFormat="1" ht="32.1" customHeight="1">
      <c r="A18" s="24"/>
      <c r="B18" s="24"/>
      <c r="C18" s="24"/>
      <c r="D18" s="24"/>
      <c r="E18" s="28"/>
      <c r="F18" s="196"/>
      <c r="G18" s="24"/>
    </row>
    <row r="19" spans="1:7" s="11" customFormat="1" ht="32.1" customHeight="1" thickBot="1">
      <c r="A19" s="29" t="s">
        <v>84</v>
      </c>
      <c r="B19" s="29"/>
      <c r="C19" s="29"/>
      <c r="D19" s="31">
        <f>F25</f>
        <v>0</v>
      </c>
      <c r="E19" s="24" t="s">
        <v>8</v>
      </c>
      <c r="F19" s="197"/>
      <c r="G19" s="24"/>
    </row>
    <row r="20" spans="1:7" s="11" customFormat="1" ht="32.1" customHeight="1">
      <c r="A20" s="281" t="s">
        <v>93</v>
      </c>
      <c r="B20" s="282"/>
      <c r="C20" s="283"/>
      <c r="D20" s="97" t="s">
        <v>74</v>
      </c>
      <c r="E20" s="97" t="s">
        <v>94</v>
      </c>
      <c r="F20" s="198" t="s">
        <v>75</v>
      </c>
      <c r="G20" s="98" t="s">
        <v>98</v>
      </c>
    </row>
    <row r="21" spans="1:7" s="11" customFormat="1" ht="32.1" customHeight="1">
      <c r="A21" s="295"/>
      <c r="B21" s="296"/>
      <c r="C21" s="297"/>
      <c r="D21" s="74"/>
      <c r="E21" s="32"/>
      <c r="F21" s="191">
        <f>D21*E21</f>
        <v>0</v>
      </c>
      <c r="G21" s="34"/>
    </row>
    <row r="22" spans="1:7" s="11" customFormat="1" ht="32.1" customHeight="1">
      <c r="A22" s="295"/>
      <c r="B22" s="296"/>
      <c r="C22" s="297"/>
      <c r="D22" s="74"/>
      <c r="E22" s="32"/>
      <c r="F22" s="191">
        <f>D22*E22</f>
        <v>0</v>
      </c>
      <c r="G22" s="34"/>
    </row>
    <row r="23" spans="1:7" s="11" customFormat="1" ht="32.1" customHeight="1">
      <c r="A23" s="295"/>
      <c r="B23" s="296"/>
      <c r="C23" s="297"/>
      <c r="D23" s="75"/>
      <c r="E23" s="33"/>
      <c r="F23" s="191">
        <f>D23*E23</f>
        <v>0</v>
      </c>
      <c r="G23" s="35"/>
    </row>
    <row r="24" spans="1:7" s="11" customFormat="1" ht="32.1" customHeight="1" thickBot="1">
      <c r="A24" s="292" t="s">
        <v>97</v>
      </c>
      <c r="B24" s="293"/>
      <c r="C24" s="293"/>
      <c r="D24" s="293"/>
      <c r="E24" s="294"/>
      <c r="F24" s="195">
        <f>SUM(F21:F23)</f>
        <v>0</v>
      </c>
      <c r="G24" s="27"/>
    </row>
    <row r="25" spans="1:7" s="11" customFormat="1" ht="32.1" customHeight="1" thickBot="1">
      <c r="A25" s="29"/>
      <c r="B25" s="29"/>
      <c r="C25" s="24"/>
      <c r="D25" s="24"/>
      <c r="E25" s="51" t="s">
        <v>46</v>
      </c>
      <c r="F25" s="190">
        <f>ROUNDDOWN(F24,-3)</f>
        <v>0</v>
      </c>
      <c r="G25" s="24"/>
    </row>
    <row r="26" spans="1:7" s="11" customFormat="1" ht="32.1" customHeight="1">
      <c r="A26" s="29"/>
      <c r="B26" s="29"/>
      <c r="C26" s="24"/>
      <c r="D26" s="24"/>
      <c r="E26" s="28"/>
      <c r="F26" s="196"/>
      <c r="G26" s="24"/>
    </row>
    <row r="27" spans="1:7" s="11" customFormat="1" ht="32.1" customHeight="1" thickBot="1">
      <c r="A27" s="46" t="s">
        <v>85</v>
      </c>
      <c r="B27" s="46"/>
      <c r="C27" s="29"/>
      <c r="D27" s="31">
        <f>F33</f>
        <v>0</v>
      </c>
      <c r="E27" s="24" t="s">
        <v>8</v>
      </c>
      <c r="F27" s="197"/>
      <c r="G27" s="24"/>
    </row>
    <row r="28" spans="1:7" s="11" customFormat="1" ht="32.1" customHeight="1">
      <c r="A28" s="281" t="s">
        <v>93</v>
      </c>
      <c r="B28" s="282"/>
      <c r="C28" s="283"/>
      <c r="D28" s="97" t="s">
        <v>74</v>
      </c>
      <c r="E28" s="97" t="s">
        <v>94</v>
      </c>
      <c r="F28" s="198" t="s">
        <v>75</v>
      </c>
      <c r="G28" s="98" t="s">
        <v>98</v>
      </c>
    </row>
    <row r="29" spans="1:7" ht="32.1" customHeight="1">
      <c r="A29" s="295" t="s">
        <v>100</v>
      </c>
      <c r="B29" s="296"/>
      <c r="C29" s="297"/>
      <c r="D29" s="74"/>
      <c r="E29" s="37"/>
      <c r="F29" s="191">
        <f>D29*E29</f>
        <v>0</v>
      </c>
      <c r="G29" s="38"/>
    </row>
    <row r="30" spans="1:7" ht="32.1" customHeight="1">
      <c r="A30" s="295" t="s">
        <v>101</v>
      </c>
      <c r="B30" s="296"/>
      <c r="C30" s="297"/>
      <c r="D30" s="74"/>
      <c r="E30" s="37"/>
      <c r="F30" s="191">
        <f>D30*E30</f>
        <v>0</v>
      </c>
      <c r="G30" s="38"/>
    </row>
    <row r="31" spans="1:7" ht="32.1" customHeight="1">
      <c r="A31" s="295"/>
      <c r="B31" s="296"/>
      <c r="C31" s="297"/>
      <c r="D31" s="75"/>
      <c r="E31" s="39"/>
      <c r="F31" s="191">
        <f>D31*E31</f>
        <v>0</v>
      </c>
      <c r="G31" s="40"/>
    </row>
    <row r="32" spans="1:7" ht="32.1" customHeight="1" thickBot="1">
      <c r="A32" s="292" t="s">
        <v>97</v>
      </c>
      <c r="B32" s="293"/>
      <c r="C32" s="293"/>
      <c r="D32" s="293"/>
      <c r="E32" s="294"/>
      <c r="F32" s="195">
        <f>SUM(F29:F31)</f>
        <v>0</v>
      </c>
      <c r="G32" s="27"/>
    </row>
    <row r="33" spans="1:7" ht="32.1" customHeight="1" thickBot="1">
      <c r="A33" s="29"/>
      <c r="B33" s="29"/>
      <c r="C33" s="24"/>
      <c r="D33" s="24"/>
      <c r="E33" s="51" t="s">
        <v>46</v>
      </c>
      <c r="F33" s="190">
        <f>ROUNDDOWN(F32,-3)</f>
        <v>0</v>
      </c>
      <c r="G33" s="24"/>
    </row>
    <row r="34" spans="1:7" ht="32.1" customHeight="1">
      <c r="A34" s="29"/>
      <c r="B34" s="29"/>
      <c r="C34" s="24"/>
      <c r="D34" s="24"/>
      <c r="E34" s="28"/>
      <c r="F34" s="196"/>
      <c r="G34" s="24"/>
    </row>
    <row r="35" spans="1:7" ht="32.1" customHeight="1">
      <c r="A35" s="29" t="s">
        <v>113</v>
      </c>
      <c r="B35" s="29"/>
      <c r="C35" s="24"/>
      <c r="E35" s="61"/>
      <c r="F35" s="199">
        <f>D8+D19+D27</f>
        <v>0</v>
      </c>
      <c r="G35" s="30" t="s">
        <v>8</v>
      </c>
    </row>
    <row r="36" spans="1:7">
      <c r="A36" s="24"/>
      <c r="B36" s="24"/>
      <c r="C36" s="24"/>
      <c r="D36" s="24"/>
      <c r="E36" s="29"/>
      <c r="F36" s="24"/>
      <c r="G36" s="24"/>
    </row>
    <row r="37" spans="1:7">
      <c r="A37" s="41"/>
      <c r="B37" s="41"/>
      <c r="C37" s="42"/>
      <c r="D37" s="41"/>
      <c r="E37" s="55"/>
      <c r="F37" s="41"/>
      <c r="G37" s="41"/>
    </row>
    <row r="38" spans="1:7">
      <c r="A38" s="43"/>
      <c r="B38" s="41"/>
      <c r="C38" s="42"/>
      <c r="D38" s="41"/>
      <c r="E38" s="55"/>
      <c r="F38" s="41"/>
      <c r="G38" s="41"/>
    </row>
  </sheetData>
  <mergeCells count="21">
    <mergeCell ref="A28:C28"/>
    <mergeCell ref="A32:E32"/>
    <mergeCell ref="A21:C21"/>
    <mergeCell ref="A22:C22"/>
    <mergeCell ref="A23:C23"/>
    <mergeCell ref="A29:C29"/>
    <mergeCell ref="A30:C30"/>
    <mergeCell ref="A31:C31"/>
    <mergeCell ref="A24:E24"/>
    <mergeCell ref="A3:G3"/>
    <mergeCell ref="A4:G4"/>
    <mergeCell ref="A1:G1"/>
    <mergeCell ref="A9:C9"/>
    <mergeCell ref="B10:C10"/>
    <mergeCell ref="A15:E15"/>
    <mergeCell ref="A20:C20"/>
    <mergeCell ref="A11:E11"/>
    <mergeCell ref="A13:E13"/>
    <mergeCell ref="A16:E16"/>
    <mergeCell ref="B14:C14"/>
    <mergeCell ref="B12:C12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3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G35"/>
  <sheetViews>
    <sheetView showGridLines="0" view="pageBreakPreview" zoomScaleNormal="100" zoomScaleSheetLayoutView="100" workbookViewId="0">
      <selection activeCell="C11" sqref="C11"/>
    </sheetView>
  </sheetViews>
  <sheetFormatPr defaultColWidth="9" defaultRowHeight="14.25"/>
  <cols>
    <col min="1" max="1" width="6.125" style="58" customWidth="1"/>
    <col min="2" max="2" width="30.375" style="58" customWidth="1"/>
    <col min="3" max="3" width="21.5" style="58" customWidth="1"/>
    <col min="4" max="4" width="16.625" style="58" customWidth="1"/>
    <col min="5" max="5" width="13.5" style="58" customWidth="1"/>
    <col min="6" max="6" width="22.75" style="58" customWidth="1"/>
    <col min="7" max="7" width="19.25" style="58" customWidth="1"/>
    <col min="8" max="16384" width="9" style="58"/>
  </cols>
  <sheetData>
    <row r="1" spans="1:7">
      <c r="G1" s="253" t="s">
        <v>145</v>
      </c>
    </row>
    <row r="2" spans="1:7">
      <c r="A2" s="301" t="str">
        <f>'別添1-1'!B3</f>
        <v>案件名を記載してください。</v>
      </c>
      <c r="B2" s="301"/>
      <c r="C2" s="301"/>
      <c r="D2" s="301"/>
      <c r="E2" s="301"/>
      <c r="F2" s="301"/>
      <c r="G2" s="301"/>
    </row>
    <row r="3" spans="1:7">
      <c r="A3" s="301" t="str">
        <f>'別添1-1'!B7</f>
        <v>応募日系企業名を記載してください。</v>
      </c>
      <c r="B3" s="301"/>
      <c r="C3" s="301"/>
      <c r="D3" s="301"/>
      <c r="E3" s="301"/>
      <c r="F3" s="301"/>
      <c r="G3" s="301"/>
    </row>
    <row r="5" spans="1:7" ht="20.25" customHeight="1">
      <c r="A5" s="24" t="s">
        <v>72</v>
      </c>
      <c r="B5" s="62"/>
      <c r="C5" s="24"/>
      <c r="D5" s="24"/>
      <c r="E5" s="24"/>
      <c r="F5" s="24"/>
      <c r="G5" s="24"/>
    </row>
    <row r="6" spans="1:7" ht="20.25" customHeight="1">
      <c r="A6" s="24"/>
      <c r="B6" s="29"/>
      <c r="C6" s="29"/>
      <c r="D6" s="24"/>
      <c r="E6" s="24"/>
      <c r="F6" s="24"/>
      <c r="G6" s="24"/>
    </row>
    <row r="7" spans="1:7" ht="20.25" customHeight="1" thickBot="1">
      <c r="A7" s="24" t="s">
        <v>77</v>
      </c>
      <c r="B7" s="29"/>
      <c r="C7" s="63">
        <f>F16</f>
        <v>0</v>
      </c>
      <c r="D7" s="24" t="s">
        <v>8</v>
      </c>
      <c r="E7" s="24"/>
      <c r="F7" s="24"/>
      <c r="G7" s="24"/>
    </row>
    <row r="8" spans="1:7" ht="20.25" customHeight="1">
      <c r="A8" s="24"/>
      <c r="B8" s="138" t="s">
        <v>86</v>
      </c>
      <c r="C8" s="26" t="s">
        <v>87</v>
      </c>
      <c r="D8" s="125" t="s">
        <v>88</v>
      </c>
      <c r="E8" s="26" t="s">
        <v>24</v>
      </c>
      <c r="F8" s="113" t="s">
        <v>89</v>
      </c>
      <c r="G8" s="163" t="s">
        <v>90</v>
      </c>
    </row>
    <row r="9" spans="1:7" ht="20.25" customHeight="1">
      <c r="A9" s="24"/>
      <c r="B9" s="107"/>
      <c r="C9" s="64"/>
      <c r="D9" s="112"/>
      <c r="E9" s="65"/>
      <c r="F9" s="187">
        <f t="shared" ref="F9:F15" si="0">D9*E9</f>
        <v>0</v>
      </c>
      <c r="G9" s="164"/>
    </row>
    <row r="10" spans="1:7" ht="20.25" customHeight="1">
      <c r="A10" s="24"/>
      <c r="B10" s="107"/>
      <c r="C10" s="64"/>
      <c r="D10" s="112"/>
      <c r="E10" s="66"/>
      <c r="F10" s="187">
        <f t="shared" si="0"/>
        <v>0</v>
      </c>
      <c r="G10" s="164"/>
    </row>
    <row r="11" spans="1:7" ht="20.25" customHeight="1">
      <c r="A11" s="24"/>
      <c r="B11" s="107"/>
      <c r="C11" s="64"/>
      <c r="D11" s="112"/>
      <c r="E11" s="66"/>
      <c r="F11" s="187">
        <f>D11*E11</f>
        <v>0</v>
      </c>
      <c r="G11" s="164"/>
    </row>
    <row r="12" spans="1:7" ht="20.25" customHeight="1">
      <c r="A12" s="24"/>
      <c r="B12" s="107"/>
      <c r="C12" s="64"/>
      <c r="D12" s="112"/>
      <c r="E12" s="66"/>
      <c r="F12" s="187">
        <f t="shared" si="0"/>
        <v>0</v>
      </c>
      <c r="G12" s="164"/>
    </row>
    <row r="13" spans="1:7" ht="20.25" customHeight="1">
      <c r="A13" s="24"/>
      <c r="B13" s="107"/>
      <c r="C13" s="64"/>
      <c r="D13" s="112"/>
      <c r="E13" s="66"/>
      <c r="F13" s="187">
        <f t="shared" si="0"/>
        <v>0</v>
      </c>
      <c r="G13" s="164"/>
    </row>
    <row r="14" spans="1:7" ht="20.25" customHeight="1">
      <c r="A14" s="24"/>
      <c r="B14" s="107"/>
      <c r="C14" s="64"/>
      <c r="D14" s="112"/>
      <c r="E14" s="66"/>
      <c r="F14" s="187">
        <f t="shared" si="0"/>
        <v>0</v>
      </c>
      <c r="G14" s="164"/>
    </row>
    <row r="15" spans="1:7" ht="20.25" customHeight="1">
      <c r="A15" s="24"/>
      <c r="B15" s="107"/>
      <c r="C15" s="64"/>
      <c r="D15" s="112"/>
      <c r="E15" s="66"/>
      <c r="F15" s="187">
        <f t="shared" si="0"/>
        <v>0</v>
      </c>
      <c r="G15" s="164"/>
    </row>
    <row r="16" spans="1:7" ht="20.25" customHeight="1" thickBot="1">
      <c r="A16" s="24"/>
      <c r="B16" s="299" t="s">
        <v>40</v>
      </c>
      <c r="C16" s="300"/>
      <c r="D16" s="108"/>
      <c r="E16" s="71"/>
      <c r="F16" s="188">
        <f>SUM(F9:F15)</f>
        <v>0</v>
      </c>
      <c r="G16" s="165"/>
    </row>
    <row r="17" spans="1:7" ht="20.25" customHeight="1">
      <c r="C17" s="70"/>
      <c r="D17" s="70"/>
    </row>
    <row r="18" spans="1:7" ht="20.25" customHeight="1">
      <c r="A18" s="24"/>
      <c r="B18" s="62"/>
      <c r="C18" s="24"/>
      <c r="D18" s="24"/>
      <c r="E18" s="24"/>
      <c r="F18" s="28"/>
      <c r="G18" s="24"/>
    </row>
    <row r="19" spans="1:7" ht="20.25" customHeight="1" thickBot="1">
      <c r="A19" s="24" t="s">
        <v>78</v>
      </c>
      <c r="B19" s="67"/>
      <c r="C19" s="63">
        <f>F24</f>
        <v>0</v>
      </c>
      <c r="D19" s="24" t="s">
        <v>8</v>
      </c>
      <c r="E19" s="29"/>
      <c r="F19" s="29"/>
      <c r="G19" s="29"/>
    </row>
    <row r="20" spans="1:7" ht="20.25" customHeight="1">
      <c r="A20" s="62"/>
      <c r="B20" s="138" t="s">
        <v>86</v>
      </c>
      <c r="C20" s="26" t="s">
        <v>87</v>
      </c>
      <c r="D20" s="125" t="s">
        <v>88</v>
      </c>
      <c r="E20" s="26" t="s">
        <v>24</v>
      </c>
      <c r="F20" s="113" t="s">
        <v>91</v>
      </c>
      <c r="G20" s="163" t="s">
        <v>90</v>
      </c>
    </row>
    <row r="21" spans="1:7" ht="20.25" customHeight="1">
      <c r="A21" s="24"/>
      <c r="B21" s="107"/>
      <c r="C21" s="64"/>
      <c r="D21" s="112"/>
      <c r="E21" s="65"/>
      <c r="F21" s="187">
        <f>D21*E21</f>
        <v>0</v>
      </c>
      <c r="G21" s="164"/>
    </row>
    <row r="22" spans="1:7" ht="20.25" customHeight="1">
      <c r="A22" s="24"/>
      <c r="B22" s="107"/>
      <c r="C22" s="64"/>
      <c r="D22" s="112"/>
      <c r="E22" s="66"/>
      <c r="F22" s="187">
        <f>D22*E22</f>
        <v>0</v>
      </c>
      <c r="G22" s="164"/>
    </row>
    <row r="23" spans="1:7" ht="20.25" customHeight="1">
      <c r="A23" s="24"/>
      <c r="B23" s="107"/>
      <c r="C23" s="64"/>
      <c r="D23" s="112"/>
      <c r="E23" s="66"/>
      <c r="F23" s="187">
        <f>D23*E23</f>
        <v>0</v>
      </c>
      <c r="G23" s="164"/>
    </row>
    <row r="24" spans="1:7" ht="20.25" customHeight="1" thickBot="1">
      <c r="A24" s="24"/>
      <c r="B24" s="292" t="s">
        <v>41</v>
      </c>
      <c r="C24" s="298"/>
      <c r="D24" s="109"/>
      <c r="E24" s="68"/>
      <c r="F24" s="188">
        <f>SUM(F21:F23)</f>
        <v>0</v>
      </c>
      <c r="G24" s="165"/>
    </row>
    <row r="25" spans="1:7" ht="20.25" customHeight="1">
      <c r="A25" s="24"/>
      <c r="B25" s="126"/>
      <c r="C25" s="110"/>
      <c r="D25" s="114"/>
      <c r="E25" s="69"/>
      <c r="F25" s="111"/>
      <c r="G25" s="115"/>
    </row>
    <row r="26" spans="1:7" ht="20.25" customHeight="1"/>
    <row r="27" spans="1:7" ht="20.25" customHeight="1" thickBot="1">
      <c r="A27" s="58" t="s">
        <v>79</v>
      </c>
      <c r="C27" s="63">
        <f>F32</f>
        <v>0</v>
      </c>
      <c r="D27" s="24" t="s">
        <v>8</v>
      </c>
    </row>
    <row r="28" spans="1:7" ht="20.25" customHeight="1">
      <c r="B28" s="138" t="s">
        <v>86</v>
      </c>
      <c r="C28" s="26" t="s">
        <v>15</v>
      </c>
      <c r="D28" s="125" t="s">
        <v>31</v>
      </c>
      <c r="E28" s="26" t="s">
        <v>32</v>
      </c>
      <c r="F28" s="125" t="s">
        <v>33</v>
      </c>
      <c r="G28" s="163" t="s">
        <v>90</v>
      </c>
    </row>
    <row r="29" spans="1:7" ht="20.25" customHeight="1">
      <c r="B29" s="107"/>
      <c r="C29" s="32"/>
      <c r="D29" s="116"/>
      <c r="E29" s="32"/>
      <c r="F29" s="187">
        <f>D29*E29</f>
        <v>0</v>
      </c>
      <c r="G29" s="166"/>
    </row>
    <row r="30" spans="1:7" ht="20.25" customHeight="1">
      <c r="B30" s="107"/>
      <c r="C30" s="32"/>
      <c r="D30" s="116"/>
      <c r="E30" s="32"/>
      <c r="F30" s="187">
        <f>D30*E30</f>
        <v>0</v>
      </c>
      <c r="G30" s="166"/>
    </row>
    <row r="31" spans="1:7" ht="20.25" customHeight="1">
      <c r="B31" s="107"/>
      <c r="C31" s="32"/>
      <c r="D31" s="116"/>
      <c r="E31" s="32"/>
      <c r="F31" s="187">
        <f>D31*E31</f>
        <v>0</v>
      </c>
      <c r="G31" s="166"/>
    </row>
    <row r="32" spans="1:7" ht="20.25" customHeight="1" thickBot="1">
      <c r="B32" s="292" t="s">
        <v>42</v>
      </c>
      <c r="C32" s="298"/>
      <c r="D32" s="108"/>
      <c r="E32" s="72"/>
      <c r="F32" s="189">
        <f>SUM(F29:F31)</f>
        <v>0</v>
      </c>
      <c r="G32" s="167"/>
    </row>
    <row r="33" spans="2:7" ht="20.25" customHeight="1">
      <c r="B33" s="126"/>
      <c r="C33" s="126"/>
      <c r="D33" s="110"/>
      <c r="E33" s="110"/>
      <c r="F33" s="110"/>
      <c r="G33" s="126"/>
    </row>
    <row r="34" spans="2:7" ht="20.25" customHeight="1">
      <c r="B34" s="29" t="s">
        <v>92</v>
      </c>
    </row>
    <row r="35" spans="2:7" ht="20.25" customHeight="1">
      <c r="B35" s="58" t="s">
        <v>127</v>
      </c>
    </row>
  </sheetData>
  <mergeCells count="5">
    <mergeCell ref="B24:C24"/>
    <mergeCell ref="B16:C16"/>
    <mergeCell ref="B32:C32"/>
    <mergeCell ref="A2:G2"/>
    <mergeCell ref="A3:G3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4" orientation="landscape" cellComments="asDisplayed" r:id="rId1"/>
  <ignoredErrors>
    <ignoredError sqref="F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R47"/>
  <sheetViews>
    <sheetView showGridLines="0" view="pageBreakPreview" zoomScale="75" zoomScaleNormal="75" zoomScaleSheetLayoutView="75" workbookViewId="0">
      <selection activeCell="K7" sqref="K7"/>
    </sheetView>
  </sheetViews>
  <sheetFormatPr defaultColWidth="10.625" defaultRowHeight="14.25"/>
  <cols>
    <col min="1" max="1" width="4.25" style="1" customWidth="1"/>
    <col min="2" max="2" width="14.875" style="1" customWidth="1"/>
    <col min="3" max="3" width="18.625" style="1" customWidth="1"/>
    <col min="4" max="4" width="14.75" style="1" customWidth="1"/>
    <col min="5" max="5" width="4.375" style="1" customWidth="1"/>
    <col min="6" max="6" width="11.625" style="1" customWidth="1"/>
    <col min="7" max="7" width="3" style="1" customWidth="1"/>
    <col min="8" max="8" width="6.625" style="1" customWidth="1"/>
    <col min="9" max="9" width="5.25" style="1" customWidth="1"/>
    <col min="10" max="10" width="3.75" style="1" customWidth="1"/>
    <col min="11" max="11" width="11.75" style="1" customWidth="1"/>
    <col min="12" max="12" width="10" style="1" customWidth="1"/>
    <col min="13" max="13" width="3.125" style="1" customWidth="1"/>
    <col min="14" max="14" width="6.25" style="1" customWidth="1"/>
    <col min="15" max="15" width="3.75" style="1" customWidth="1"/>
    <col min="16" max="16" width="2.625" style="1" customWidth="1"/>
    <col min="17" max="17" width="13.625" style="1" customWidth="1"/>
    <col min="18" max="18" width="14.125" style="1" customWidth="1"/>
    <col min="19" max="19" width="7.125" style="1" customWidth="1"/>
    <col min="20" max="16384" width="10.625" style="1"/>
  </cols>
  <sheetData>
    <row r="1" spans="1:18" ht="14.25" customHeight="1">
      <c r="R1" s="334" t="s">
        <v>146</v>
      </c>
    </row>
    <row r="2" spans="1:18" ht="14.25" customHeight="1">
      <c r="A2" s="302" t="str">
        <f>'別添1-1'!B3</f>
        <v>案件名を記載してください。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ht="14.25" customHeight="1">
      <c r="A3" s="302" t="str">
        <f>'別添1-1'!B7</f>
        <v>応募日系企業名を記載してください。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</row>
    <row r="4" spans="1:18" ht="14.25" customHeight="1"/>
    <row r="5" spans="1:18">
      <c r="A5" s="44" t="s">
        <v>30</v>
      </c>
      <c r="B5" s="44" t="s">
        <v>14</v>
      </c>
      <c r="C5" s="44"/>
    </row>
    <row r="6" spans="1:18" ht="15" thickBot="1">
      <c r="A6" s="36" t="s">
        <v>22</v>
      </c>
      <c r="B6" s="1" t="s">
        <v>29</v>
      </c>
    </row>
    <row r="7" spans="1:18" ht="30" customHeight="1" thickBot="1">
      <c r="B7" s="2"/>
      <c r="C7" s="142" t="s">
        <v>38</v>
      </c>
      <c r="D7" s="223">
        <f>D46</f>
        <v>0</v>
      </c>
      <c r="E7" s="2" t="s">
        <v>39</v>
      </c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8"/>
      <c r="R7" s="60"/>
    </row>
    <row r="8" spans="1:18" ht="12" customHeight="1" thickBot="1">
      <c r="B8" s="142"/>
      <c r="C8" s="142"/>
      <c r="D8" s="142"/>
      <c r="E8" s="2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8"/>
      <c r="R8" s="60"/>
    </row>
    <row r="9" spans="1:18" ht="30" customHeight="1" thickBot="1">
      <c r="C9" s="214" t="s">
        <v>129</v>
      </c>
      <c r="D9" s="223">
        <f>R46</f>
        <v>0</v>
      </c>
      <c r="E9" s="2" t="s">
        <v>39</v>
      </c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8"/>
      <c r="R9" s="60"/>
    </row>
    <row r="10" spans="1:18" ht="17.25" customHeight="1">
      <c r="E10" s="2"/>
    </row>
    <row r="11" spans="1:18" ht="43.5" customHeight="1">
      <c r="A11" s="183"/>
      <c r="B11" s="143" t="s">
        <v>43</v>
      </c>
      <c r="C11" s="53" t="s">
        <v>44</v>
      </c>
      <c r="D11" s="3" t="s">
        <v>126</v>
      </c>
      <c r="E11" s="4"/>
      <c r="F11" s="303" t="s">
        <v>9</v>
      </c>
      <c r="G11" s="304"/>
      <c r="H11" s="304"/>
      <c r="I11" s="304"/>
      <c r="J11" s="304"/>
      <c r="K11" s="305"/>
      <c r="L11" s="303" t="s">
        <v>124</v>
      </c>
      <c r="M11" s="304"/>
      <c r="N11" s="304"/>
      <c r="O11" s="304"/>
      <c r="P11" s="304"/>
      <c r="Q11" s="305"/>
      <c r="R11" s="3" t="s">
        <v>125</v>
      </c>
    </row>
    <row r="12" spans="1:18" ht="30" customHeight="1">
      <c r="A12" s="185"/>
      <c r="B12" s="95"/>
      <c r="C12" s="73"/>
      <c r="D12" s="96"/>
      <c r="E12" s="5"/>
      <c r="F12" s="221"/>
      <c r="G12" s="6" t="s">
        <v>10</v>
      </c>
      <c r="H12" s="106"/>
      <c r="I12" s="6" t="s">
        <v>11</v>
      </c>
      <c r="J12" s="6" t="s">
        <v>12</v>
      </c>
      <c r="K12" s="220">
        <f>F12*H12</f>
        <v>0</v>
      </c>
      <c r="L12" s="256"/>
      <c r="M12" s="6" t="s">
        <v>10</v>
      </c>
      <c r="N12" s="106"/>
      <c r="O12" s="6" t="s">
        <v>13</v>
      </c>
      <c r="P12" s="6" t="s">
        <v>12</v>
      </c>
      <c r="Q12" s="220">
        <f>L12*N12</f>
        <v>0</v>
      </c>
      <c r="R12" s="222">
        <f>K12+Q12</f>
        <v>0</v>
      </c>
    </row>
    <row r="13" spans="1:18" ht="30" customHeight="1">
      <c r="A13" s="185"/>
      <c r="B13" s="95"/>
      <c r="C13" s="73"/>
      <c r="D13" s="96"/>
      <c r="E13" s="2"/>
      <c r="F13" s="221"/>
      <c r="G13" s="6" t="s">
        <v>10</v>
      </c>
      <c r="H13" s="106"/>
      <c r="I13" s="6" t="s">
        <v>11</v>
      </c>
      <c r="J13" s="6" t="s">
        <v>12</v>
      </c>
      <c r="K13" s="220">
        <f t="shared" ref="K13:K44" si="0">F13*H13</f>
        <v>0</v>
      </c>
      <c r="L13" s="256"/>
      <c r="M13" s="6" t="s">
        <v>10</v>
      </c>
      <c r="N13" s="106"/>
      <c r="O13" s="6" t="s">
        <v>13</v>
      </c>
      <c r="P13" s="6" t="s">
        <v>12</v>
      </c>
      <c r="Q13" s="220">
        <f t="shared" ref="Q13:Q44" si="1">L13*N13</f>
        <v>0</v>
      </c>
      <c r="R13" s="222">
        <f t="shared" ref="R13:R44" si="2">K13+Q13</f>
        <v>0</v>
      </c>
    </row>
    <row r="14" spans="1:18" ht="30" customHeight="1">
      <c r="A14" s="185"/>
      <c r="B14" s="95"/>
      <c r="C14" s="73"/>
      <c r="D14" s="96"/>
      <c r="E14" s="2"/>
      <c r="F14" s="221"/>
      <c r="G14" s="6" t="s">
        <v>10</v>
      </c>
      <c r="H14" s="106"/>
      <c r="I14" s="6" t="s">
        <v>11</v>
      </c>
      <c r="J14" s="6" t="s">
        <v>12</v>
      </c>
      <c r="K14" s="220">
        <f t="shared" si="0"/>
        <v>0</v>
      </c>
      <c r="L14" s="256"/>
      <c r="M14" s="6" t="s">
        <v>10</v>
      </c>
      <c r="N14" s="106"/>
      <c r="O14" s="6" t="s">
        <v>13</v>
      </c>
      <c r="P14" s="6" t="s">
        <v>12</v>
      </c>
      <c r="Q14" s="220">
        <f t="shared" si="1"/>
        <v>0</v>
      </c>
      <c r="R14" s="222">
        <f t="shared" si="2"/>
        <v>0</v>
      </c>
    </row>
    <row r="15" spans="1:18" ht="30" customHeight="1">
      <c r="A15" s="185"/>
      <c r="B15" s="95"/>
      <c r="C15" s="73"/>
      <c r="D15" s="96"/>
      <c r="E15" s="2"/>
      <c r="F15" s="221"/>
      <c r="G15" s="6" t="s">
        <v>10</v>
      </c>
      <c r="H15" s="106"/>
      <c r="I15" s="6" t="s">
        <v>11</v>
      </c>
      <c r="J15" s="6" t="s">
        <v>12</v>
      </c>
      <c r="K15" s="220">
        <f t="shared" si="0"/>
        <v>0</v>
      </c>
      <c r="L15" s="256"/>
      <c r="M15" s="6" t="s">
        <v>10</v>
      </c>
      <c r="N15" s="106"/>
      <c r="O15" s="6" t="s">
        <v>13</v>
      </c>
      <c r="P15" s="6" t="s">
        <v>12</v>
      </c>
      <c r="Q15" s="220">
        <f t="shared" si="1"/>
        <v>0</v>
      </c>
      <c r="R15" s="222">
        <f t="shared" si="2"/>
        <v>0</v>
      </c>
    </row>
    <row r="16" spans="1:18" ht="30" customHeight="1">
      <c r="A16" s="185"/>
      <c r="B16" s="95"/>
      <c r="C16" s="73"/>
      <c r="D16" s="96"/>
      <c r="E16" s="2"/>
      <c r="F16" s="221"/>
      <c r="G16" s="6" t="s">
        <v>10</v>
      </c>
      <c r="H16" s="106"/>
      <c r="I16" s="6" t="s">
        <v>11</v>
      </c>
      <c r="J16" s="6" t="s">
        <v>12</v>
      </c>
      <c r="K16" s="220">
        <f t="shared" si="0"/>
        <v>0</v>
      </c>
      <c r="L16" s="256"/>
      <c r="M16" s="6" t="s">
        <v>10</v>
      </c>
      <c r="N16" s="106"/>
      <c r="O16" s="6" t="s">
        <v>13</v>
      </c>
      <c r="P16" s="6" t="s">
        <v>12</v>
      </c>
      <c r="Q16" s="220">
        <f t="shared" si="1"/>
        <v>0</v>
      </c>
      <c r="R16" s="222">
        <f t="shared" si="2"/>
        <v>0</v>
      </c>
    </row>
    <row r="17" spans="1:18" ht="30" customHeight="1">
      <c r="A17" s="185"/>
      <c r="B17" s="95"/>
      <c r="C17" s="73"/>
      <c r="D17" s="96"/>
      <c r="E17" s="2"/>
      <c r="F17" s="221"/>
      <c r="G17" s="6" t="s">
        <v>10</v>
      </c>
      <c r="H17" s="106"/>
      <c r="I17" s="6" t="s">
        <v>11</v>
      </c>
      <c r="J17" s="6" t="s">
        <v>12</v>
      </c>
      <c r="K17" s="220">
        <f t="shared" si="0"/>
        <v>0</v>
      </c>
      <c r="L17" s="256"/>
      <c r="M17" s="6" t="s">
        <v>10</v>
      </c>
      <c r="N17" s="106"/>
      <c r="O17" s="6" t="s">
        <v>13</v>
      </c>
      <c r="P17" s="6" t="s">
        <v>12</v>
      </c>
      <c r="Q17" s="220">
        <f t="shared" si="1"/>
        <v>0</v>
      </c>
      <c r="R17" s="222">
        <f t="shared" si="2"/>
        <v>0</v>
      </c>
    </row>
    <row r="18" spans="1:18" ht="30" customHeight="1">
      <c r="A18" s="185"/>
      <c r="B18" s="95"/>
      <c r="C18" s="73"/>
      <c r="D18" s="96"/>
      <c r="E18" s="2"/>
      <c r="F18" s="221"/>
      <c r="G18" s="6" t="s">
        <v>10</v>
      </c>
      <c r="H18" s="106"/>
      <c r="I18" s="6" t="s">
        <v>11</v>
      </c>
      <c r="J18" s="6" t="s">
        <v>12</v>
      </c>
      <c r="K18" s="220">
        <f t="shared" si="0"/>
        <v>0</v>
      </c>
      <c r="L18" s="256"/>
      <c r="M18" s="6" t="s">
        <v>10</v>
      </c>
      <c r="N18" s="106"/>
      <c r="O18" s="6" t="s">
        <v>13</v>
      </c>
      <c r="P18" s="6" t="s">
        <v>12</v>
      </c>
      <c r="Q18" s="220">
        <f t="shared" si="1"/>
        <v>0</v>
      </c>
      <c r="R18" s="222">
        <f t="shared" si="2"/>
        <v>0</v>
      </c>
    </row>
    <row r="19" spans="1:18" ht="30" customHeight="1">
      <c r="A19" s="185"/>
      <c r="B19" s="95"/>
      <c r="C19" s="73"/>
      <c r="D19" s="96"/>
      <c r="E19" s="2"/>
      <c r="F19" s="221"/>
      <c r="G19" s="6" t="s">
        <v>10</v>
      </c>
      <c r="H19" s="106"/>
      <c r="I19" s="6" t="s">
        <v>11</v>
      </c>
      <c r="J19" s="6" t="s">
        <v>12</v>
      </c>
      <c r="K19" s="220">
        <f t="shared" si="0"/>
        <v>0</v>
      </c>
      <c r="L19" s="256"/>
      <c r="M19" s="6" t="s">
        <v>10</v>
      </c>
      <c r="N19" s="106"/>
      <c r="O19" s="6" t="s">
        <v>13</v>
      </c>
      <c r="P19" s="6" t="s">
        <v>12</v>
      </c>
      <c r="Q19" s="220">
        <f t="shared" si="1"/>
        <v>0</v>
      </c>
      <c r="R19" s="222">
        <f t="shared" si="2"/>
        <v>0</v>
      </c>
    </row>
    <row r="20" spans="1:18" ht="30" customHeight="1">
      <c r="A20" s="185"/>
      <c r="B20" s="95"/>
      <c r="C20" s="73"/>
      <c r="D20" s="96"/>
      <c r="E20" s="2"/>
      <c r="F20" s="221"/>
      <c r="G20" s="6" t="s">
        <v>10</v>
      </c>
      <c r="H20" s="106"/>
      <c r="I20" s="6" t="s">
        <v>11</v>
      </c>
      <c r="J20" s="6" t="s">
        <v>12</v>
      </c>
      <c r="K20" s="220">
        <f t="shared" si="0"/>
        <v>0</v>
      </c>
      <c r="L20" s="256"/>
      <c r="M20" s="6" t="s">
        <v>10</v>
      </c>
      <c r="N20" s="106"/>
      <c r="O20" s="6" t="s">
        <v>13</v>
      </c>
      <c r="P20" s="6" t="s">
        <v>12</v>
      </c>
      <c r="Q20" s="220">
        <f t="shared" si="1"/>
        <v>0</v>
      </c>
      <c r="R20" s="222">
        <f t="shared" si="2"/>
        <v>0</v>
      </c>
    </row>
    <row r="21" spans="1:18" ht="30" customHeight="1">
      <c r="A21" s="185"/>
      <c r="B21" s="95"/>
      <c r="C21" s="73"/>
      <c r="D21" s="96"/>
      <c r="E21" s="2"/>
      <c r="F21" s="221"/>
      <c r="G21" s="6" t="s">
        <v>10</v>
      </c>
      <c r="H21" s="106"/>
      <c r="I21" s="6" t="s">
        <v>11</v>
      </c>
      <c r="J21" s="6" t="s">
        <v>12</v>
      </c>
      <c r="K21" s="220">
        <f t="shared" si="0"/>
        <v>0</v>
      </c>
      <c r="L21" s="256"/>
      <c r="M21" s="6" t="s">
        <v>10</v>
      </c>
      <c r="N21" s="106"/>
      <c r="O21" s="6" t="s">
        <v>13</v>
      </c>
      <c r="P21" s="6" t="s">
        <v>12</v>
      </c>
      <c r="Q21" s="220">
        <f t="shared" si="1"/>
        <v>0</v>
      </c>
      <c r="R21" s="222">
        <f t="shared" si="2"/>
        <v>0</v>
      </c>
    </row>
    <row r="22" spans="1:18" ht="30" customHeight="1">
      <c r="A22" s="185"/>
      <c r="B22" s="95"/>
      <c r="C22" s="73"/>
      <c r="D22" s="96"/>
      <c r="E22" s="2"/>
      <c r="F22" s="221"/>
      <c r="G22" s="6" t="s">
        <v>10</v>
      </c>
      <c r="H22" s="106"/>
      <c r="I22" s="6" t="s">
        <v>11</v>
      </c>
      <c r="J22" s="6" t="s">
        <v>12</v>
      </c>
      <c r="K22" s="220">
        <f t="shared" si="0"/>
        <v>0</v>
      </c>
      <c r="L22" s="256"/>
      <c r="M22" s="6" t="s">
        <v>10</v>
      </c>
      <c r="N22" s="106"/>
      <c r="O22" s="6" t="s">
        <v>13</v>
      </c>
      <c r="P22" s="6" t="s">
        <v>12</v>
      </c>
      <c r="Q22" s="220">
        <f t="shared" si="1"/>
        <v>0</v>
      </c>
      <c r="R22" s="222">
        <f t="shared" si="2"/>
        <v>0</v>
      </c>
    </row>
    <row r="23" spans="1:18" ht="30" customHeight="1">
      <c r="A23" s="185"/>
      <c r="B23" s="95"/>
      <c r="C23" s="73"/>
      <c r="D23" s="96"/>
      <c r="E23" s="2"/>
      <c r="F23" s="221"/>
      <c r="G23" s="6" t="s">
        <v>10</v>
      </c>
      <c r="H23" s="106"/>
      <c r="I23" s="6" t="s">
        <v>11</v>
      </c>
      <c r="J23" s="6" t="s">
        <v>12</v>
      </c>
      <c r="K23" s="220">
        <f t="shared" si="0"/>
        <v>0</v>
      </c>
      <c r="L23" s="256"/>
      <c r="M23" s="6" t="s">
        <v>10</v>
      </c>
      <c r="N23" s="106"/>
      <c r="O23" s="6" t="s">
        <v>13</v>
      </c>
      <c r="P23" s="6" t="s">
        <v>12</v>
      </c>
      <c r="Q23" s="220">
        <f t="shared" si="1"/>
        <v>0</v>
      </c>
      <c r="R23" s="222">
        <f t="shared" si="2"/>
        <v>0</v>
      </c>
    </row>
    <row r="24" spans="1:18" ht="30" customHeight="1">
      <c r="A24" s="185"/>
      <c r="B24" s="95"/>
      <c r="C24" s="73"/>
      <c r="D24" s="96"/>
      <c r="E24" s="2"/>
      <c r="F24" s="221"/>
      <c r="G24" s="6" t="s">
        <v>10</v>
      </c>
      <c r="H24" s="106"/>
      <c r="I24" s="6" t="s">
        <v>11</v>
      </c>
      <c r="J24" s="6" t="s">
        <v>12</v>
      </c>
      <c r="K24" s="220">
        <f t="shared" si="0"/>
        <v>0</v>
      </c>
      <c r="L24" s="256"/>
      <c r="M24" s="6" t="s">
        <v>10</v>
      </c>
      <c r="N24" s="106"/>
      <c r="O24" s="6" t="s">
        <v>13</v>
      </c>
      <c r="P24" s="6" t="s">
        <v>12</v>
      </c>
      <c r="Q24" s="220">
        <f t="shared" si="1"/>
        <v>0</v>
      </c>
      <c r="R24" s="222">
        <f t="shared" si="2"/>
        <v>0</v>
      </c>
    </row>
    <row r="25" spans="1:18" ht="30" customHeight="1">
      <c r="A25" s="185"/>
      <c r="B25" s="95"/>
      <c r="C25" s="73"/>
      <c r="D25" s="96"/>
      <c r="E25" s="2"/>
      <c r="F25" s="221"/>
      <c r="G25" s="6" t="s">
        <v>10</v>
      </c>
      <c r="H25" s="106"/>
      <c r="I25" s="6" t="s">
        <v>11</v>
      </c>
      <c r="J25" s="6" t="s">
        <v>12</v>
      </c>
      <c r="K25" s="220">
        <f t="shared" si="0"/>
        <v>0</v>
      </c>
      <c r="L25" s="256"/>
      <c r="M25" s="6" t="s">
        <v>10</v>
      </c>
      <c r="N25" s="106"/>
      <c r="O25" s="6" t="s">
        <v>13</v>
      </c>
      <c r="P25" s="6" t="s">
        <v>12</v>
      </c>
      <c r="Q25" s="220">
        <f t="shared" si="1"/>
        <v>0</v>
      </c>
      <c r="R25" s="222">
        <f t="shared" si="2"/>
        <v>0</v>
      </c>
    </row>
    <row r="26" spans="1:18" ht="30" customHeight="1">
      <c r="A26" s="185"/>
      <c r="B26" s="95"/>
      <c r="C26" s="73"/>
      <c r="D26" s="96"/>
      <c r="E26" s="2"/>
      <c r="F26" s="221"/>
      <c r="G26" s="6" t="s">
        <v>10</v>
      </c>
      <c r="H26" s="106"/>
      <c r="I26" s="6" t="s">
        <v>11</v>
      </c>
      <c r="J26" s="6" t="s">
        <v>12</v>
      </c>
      <c r="K26" s="220">
        <f t="shared" si="0"/>
        <v>0</v>
      </c>
      <c r="L26" s="256"/>
      <c r="M26" s="6" t="s">
        <v>10</v>
      </c>
      <c r="N26" s="106"/>
      <c r="O26" s="6" t="s">
        <v>13</v>
      </c>
      <c r="P26" s="6" t="s">
        <v>12</v>
      </c>
      <c r="Q26" s="220">
        <f t="shared" si="1"/>
        <v>0</v>
      </c>
      <c r="R26" s="222">
        <f t="shared" si="2"/>
        <v>0</v>
      </c>
    </row>
    <row r="27" spans="1:18" ht="30" customHeight="1">
      <c r="A27" s="185"/>
      <c r="B27" s="95"/>
      <c r="C27" s="73"/>
      <c r="D27" s="96"/>
      <c r="E27" s="2"/>
      <c r="F27" s="221"/>
      <c r="G27" s="6" t="s">
        <v>10</v>
      </c>
      <c r="H27" s="106"/>
      <c r="I27" s="6" t="s">
        <v>11</v>
      </c>
      <c r="J27" s="6" t="s">
        <v>12</v>
      </c>
      <c r="K27" s="220">
        <f t="shared" si="0"/>
        <v>0</v>
      </c>
      <c r="L27" s="256"/>
      <c r="M27" s="6" t="s">
        <v>10</v>
      </c>
      <c r="N27" s="106"/>
      <c r="O27" s="6" t="s">
        <v>13</v>
      </c>
      <c r="P27" s="6" t="s">
        <v>12</v>
      </c>
      <c r="Q27" s="220">
        <f t="shared" si="1"/>
        <v>0</v>
      </c>
      <c r="R27" s="222">
        <f t="shared" si="2"/>
        <v>0</v>
      </c>
    </row>
    <row r="28" spans="1:18" ht="30" customHeight="1">
      <c r="A28" s="185"/>
      <c r="B28" s="95"/>
      <c r="C28" s="73"/>
      <c r="D28" s="96"/>
      <c r="E28" s="2"/>
      <c r="F28" s="221"/>
      <c r="G28" s="6" t="s">
        <v>10</v>
      </c>
      <c r="H28" s="106"/>
      <c r="I28" s="6" t="s">
        <v>11</v>
      </c>
      <c r="J28" s="6" t="s">
        <v>12</v>
      </c>
      <c r="K28" s="220">
        <f t="shared" si="0"/>
        <v>0</v>
      </c>
      <c r="L28" s="256"/>
      <c r="M28" s="6" t="s">
        <v>10</v>
      </c>
      <c r="N28" s="106"/>
      <c r="O28" s="6" t="s">
        <v>13</v>
      </c>
      <c r="P28" s="6" t="s">
        <v>12</v>
      </c>
      <c r="Q28" s="220">
        <f t="shared" si="1"/>
        <v>0</v>
      </c>
      <c r="R28" s="222">
        <f t="shared" si="2"/>
        <v>0</v>
      </c>
    </row>
    <row r="29" spans="1:18" ht="30" customHeight="1">
      <c r="A29" s="185"/>
      <c r="B29" s="95"/>
      <c r="C29" s="73"/>
      <c r="D29" s="96"/>
      <c r="E29" s="2"/>
      <c r="F29" s="221"/>
      <c r="G29" s="6" t="s">
        <v>10</v>
      </c>
      <c r="H29" s="106"/>
      <c r="I29" s="6" t="s">
        <v>11</v>
      </c>
      <c r="J29" s="6" t="s">
        <v>12</v>
      </c>
      <c r="K29" s="220">
        <f t="shared" si="0"/>
        <v>0</v>
      </c>
      <c r="L29" s="256"/>
      <c r="M29" s="6" t="s">
        <v>10</v>
      </c>
      <c r="N29" s="106"/>
      <c r="O29" s="6" t="s">
        <v>13</v>
      </c>
      <c r="P29" s="6" t="s">
        <v>12</v>
      </c>
      <c r="Q29" s="220">
        <f t="shared" si="1"/>
        <v>0</v>
      </c>
      <c r="R29" s="222">
        <f t="shared" si="2"/>
        <v>0</v>
      </c>
    </row>
    <row r="30" spans="1:18" ht="30" customHeight="1">
      <c r="A30" s="185"/>
      <c r="B30" s="95"/>
      <c r="C30" s="73"/>
      <c r="D30" s="96"/>
      <c r="E30" s="2"/>
      <c r="F30" s="221"/>
      <c r="G30" s="6" t="s">
        <v>10</v>
      </c>
      <c r="H30" s="106"/>
      <c r="I30" s="6" t="s">
        <v>11</v>
      </c>
      <c r="J30" s="6" t="s">
        <v>12</v>
      </c>
      <c r="K30" s="220">
        <f t="shared" si="0"/>
        <v>0</v>
      </c>
      <c r="L30" s="256"/>
      <c r="M30" s="6" t="s">
        <v>10</v>
      </c>
      <c r="N30" s="106"/>
      <c r="O30" s="6" t="s">
        <v>13</v>
      </c>
      <c r="P30" s="6" t="s">
        <v>12</v>
      </c>
      <c r="Q30" s="220">
        <f t="shared" si="1"/>
        <v>0</v>
      </c>
      <c r="R30" s="222">
        <f t="shared" si="2"/>
        <v>0</v>
      </c>
    </row>
    <row r="31" spans="1:18" ht="30" customHeight="1">
      <c r="A31" s="185"/>
      <c r="B31" s="95"/>
      <c r="C31" s="73"/>
      <c r="D31" s="96"/>
      <c r="E31" s="2"/>
      <c r="F31" s="221"/>
      <c r="G31" s="6" t="s">
        <v>10</v>
      </c>
      <c r="H31" s="106"/>
      <c r="I31" s="6" t="s">
        <v>11</v>
      </c>
      <c r="J31" s="6" t="s">
        <v>12</v>
      </c>
      <c r="K31" s="220">
        <f t="shared" si="0"/>
        <v>0</v>
      </c>
      <c r="L31" s="256"/>
      <c r="M31" s="6" t="s">
        <v>10</v>
      </c>
      <c r="N31" s="106"/>
      <c r="O31" s="6" t="s">
        <v>13</v>
      </c>
      <c r="P31" s="6" t="s">
        <v>12</v>
      </c>
      <c r="Q31" s="220">
        <f t="shared" si="1"/>
        <v>0</v>
      </c>
      <c r="R31" s="222">
        <f t="shared" si="2"/>
        <v>0</v>
      </c>
    </row>
    <row r="32" spans="1:18" ht="30" customHeight="1">
      <c r="A32" s="185"/>
      <c r="B32" s="95"/>
      <c r="C32" s="73"/>
      <c r="D32" s="96"/>
      <c r="E32" s="2"/>
      <c r="F32" s="221"/>
      <c r="G32" s="6" t="s">
        <v>10</v>
      </c>
      <c r="H32" s="106"/>
      <c r="I32" s="6" t="s">
        <v>11</v>
      </c>
      <c r="J32" s="6" t="s">
        <v>12</v>
      </c>
      <c r="K32" s="220">
        <f t="shared" si="0"/>
        <v>0</v>
      </c>
      <c r="L32" s="256"/>
      <c r="M32" s="6" t="s">
        <v>10</v>
      </c>
      <c r="N32" s="106"/>
      <c r="O32" s="6" t="s">
        <v>13</v>
      </c>
      <c r="P32" s="6" t="s">
        <v>12</v>
      </c>
      <c r="Q32" s="220">
        <f t="shared" si="1"/>
        <v>0</v>
      </c>
      <c r="R32" s="222">
        <f t="shared" si="2"/>
        <v>0</v>
      </c>
    </row>
    <row r="33" spans="1:18" ht="30" customHeight="1">
      <c r="A33" s="185"/>
      <c r="B33" s="95"/>
      <c r="C33" s="73"/>
      <c r="D33" s="96"/>
      <c r="E33" s="2"/>
      <c r="F33" s="221"/>
      <c r="G33" s="6" t="s">
        <v>10</v>
      </c>
      <c r="H33" s="106"/>
      <c r="I33" s="6" t="s">
        <v>11</v>
      </c>
      <c r="J33" s="6" t="s">
        <v>12</v>
      </c>
      <c r="K33" s="220">
        <f t="shared" si="0"/>
        <v>0</v>
      </c>
      <c r="L33" s="256"/>
      <c r="M33" s="6" t="s">
        <v>10</v>
      </c>
      <c r="N33" s="106"/>
      <c r="O33" s="6" t="s">
        <v>13</v>
      </c>
      <c r="P33" s="6" t="s">
        <v>12</v>
      </c>
      <c r="Q33" s="220">
        <f t="shared" si="1"/>
        <v>0</v>
      </c>
      <c r="R33" s="222">
        <f t="shared" si="2"/>
        <v>0</v>
      </c>
    </row>
    <row r="34" spans="1:18" ht="30" customHeight="1">
      <c r="A34" s="185"/>
      <c r="B34" s="95"/>
      <c r="C34" s="73"/>
      <c r="D34" s="96"/>
      <c r="E34" s="2"/>
      <c r="F34" s="221"/>
      <c r="G34" s="6" t="s">
        <v>10</v>
      </c>
      <c r="H34" s="106"/>
      <c r="I34" s="6" t="s">
        <v>11</v>
      </c>
      <c r="J34" s="6" t="s">
        <v>12</v>
      </c>
      <c r="K34" s="220">
        <f t="shared" si="0"/>
        <v>0</v>
      </c>
      <c r="L34" s="256"/>
      <c r="M34" s="6" t="s">
        <v>10</v>
      </c>
      <c r="N34" s="106"/>
      <c r="O34" s="6" t="s">
        <v>13</v>
      </c>
      <c r="P34" s="6" t="s">
        <v>12</v>
      </c>
      <c r="Q34" s="220">
        <f t="shared" si="1"/>
        <v>0</v>
      </c>
      <c r="R34" s="222">
        <f t="shared" si="2"/>
        <v>0</v>
      </c>
    </row>
    <row r="35" spans="1:18" ht="30" customHeight="1">
      <c r="A35" s="185"/>
      <c r="B35" s="95"/>
      <c r="C35" s="73"/>
      <c r="D35" s="96"/>
      <c r="E35" s="2"/>
      <c r="F35" s="221"/>
      <c r="G35" s="6" t="s">
        <v>10</v>
      </c>
      <c r="H35" s="106"/>
      <c r="I35" s="6" t="s">
        <v>11</v>
      </c>
      <c r="J35" s="6" t="s">
        <v>12</v>
      </c>
      <c r="K35" s="220">
        <f t="shared" si="0"/>
        <v>0</v>
      </c>
      <c r="L35" s="256"/>
      <c r="M35" s="6" t="s">
        <v>10</v>
      </c>
      <c r="N35" s="106"/>
      <c r="O35" s="6" t="s">
        <v>13</v>
      </c>
      <c r="P35" s="6" t="s">
        <v>12</v>
      </c>
      <c r="Q35" s="220">
        <f t="shared" si="1"/>
        <v>0</v>
      </c>
      <c r="R35" s="222">
        <f t="shared" si="2"/>
        <v>0</v>
      </c>
    </row>
    <row r="36" spans="1:18" ht="30" customHeight="1">
      <c r="A36" s="185"/>
      <c r="B36" s="95"/>
      <c r="C36" s="73"/>
      <c r="D36" s="96"/>
      <c r="E36" s="2"/>
      <c r="F36" s="221"/>
      <c r="G36" s="6" t="s">
        <v>10</v>
      </c>
      <c r="H36" s="106"/>
      <c r="I36" s="6" t="s">
        <v>11</v>
      </c>
      <c r="J36" s="6" t="s">
        <v>12</v>
      </c>
      <c r="K36" s="220">
        <f t="shared" si="0"/>
        <v>0</v>
      </c>
      <c r="L36" s="256"/>
      <c r="M36" s="6" t="s">
        <v>10</v>
      </c>
      <c r="N36" s="106"/>
      <c r="O36" s="6" t="s">
        <v>13</v>
      </c>
      <c r="P36" s="6" t="s">
        <v>12</v>
      </c>
      <c r="Q36" s="220">
        <f t="shared" si="1"/>
        <v>0</v>
      </c>
      <c r="R36" s="222">
        <f t="shared" si="2"/>
        <v>0</v>
      </c>
    </row>
    <row r="37" spans="1:18" ht="30" customHeight="1">
      <c r="A37" s="185"/>
      <c r="B37" s="95"/>
      <c r="C37" s="73"/>
      <c r="D37" s="96"/>
      <c r="E37" s="2"/>
      <c r="F37" s="221"/>
      <c r="G37" s="6" t="s">
        <v>10</v>
      </c>
      <c r="H37" s="106"/>
      <c r="I37" s="6" t="s">
        <v>11</v>
      </c>
      <c r="J37" s="6" t="s">
        <v>12</v>
      </c>
      <c r="K37" s="220">
        <f t="shared" si="0"/>
        <v>0</v>
      </c>
      <c r="L37" s="256"/>
      <c r="M37" s="6" t="s">
        <v>10</v>
      </c>
      <c r="N37" s="106"/>
      <c r="O37" s="6" t="s">
        <v>13</v>
      </c>
      <c r="P37" s="6" t="s">
        <v>12</v>
      </c>
      <c r="Q37" s="220">
        <f t="shared" si="1"/>
        <v>0</v>
      </c>
      <c r="R37" s="222">
        <f t="shared" si="2"/>
        <v>0</v>
      </c>
    </row>
    <row r="38" spans="1:18" ht="30" customHeight="1">
      <c r="A38" s="185"/>
      <c r="B38" s="95"/>
      <c r="C38" s="73"/>
      <c r="D38" s="96"/>
      <c r="E38" s="2"/>
      <c r="F38" s="221"/>
      <c r="G38" s="6" t="s">
        <v>10</v>
      </c>
      <c r="H38" s="106"/>
      <c r="I38" s="6" t="s">
        <v>11</v>
      </c>
      <c r="J38" s="6" t="s">
        <v>12</v>
      </c>
      <c r="K38" s="220">
        <f t="shared" si="0"/>
        <v>0</v>
      </c>
      <c r="L38" s="256"/>
      <c r="M38" s="6" t="s">
        <v>10</v>
      </c>
      <c r="N38" s="106"/>
      <c r="O38" s="6" t="s">
        <v>13</v>
      </c>
      <c r="P38" s="6" t="s">
        <v>12</v>
      </c>
      <c r="Q38" s="220">
        <f t="shared" si="1"/>
        <v>0</v>
      </c>
      <c r="R38" s="222">
        <f t="shared" si="2"/>
        <v>0</v>
      </c>
    </row>
    <row r="39" spans="1:18" ht="30" customHeight="1">
      <c r="A39" s="185"/>
      <c r="B39" s="95"/>
      <c r="C39" s="73"/>
      <c r="D39" s="96"/>
      <c r="E39" s="2"/>
      <c r="F39" s="221"/>
      <c r="G39" s="6" t="s">
        <v>10</v>
      </c>
      <c r="H39" s="106"/>
      <c r="I39" s="6" t="s">
        <v>11</v>
      </c>
      <c r="J39" s="6" t="s">
        <v>12</v>
      </c>
      <c r="K39" s="220">
        <f t="shared" si="0"/>
        <v>0</v>
      </c>
      <c r="L39" s="256"/>
      <c r="M39" s="6" t="s">
        <v>10</v>
      </c>
      <c r="N39" s="106"/>
      <c r="O39" s="6" t="s">
        <v>13</v>
      </c>
      <c r="P39" s="6" t="s">
        <v>12</v>
      </c>
      <c r="Q39" s="220">
        <f t="shared" si="1"/>
        <v>0</v>
      </c>
      <c r="R39" s="222">
        <f t="shared" si="2"/>
        <v>0</v>
      </c>
    </row>
    <row r="40" spans="1:18" ht="30" customHeight="1">
      <c r="A40" s="185"/>
      <c r="B40" s="95"/>
      <c r="C40" s="73"/>
      <c r="D40" s="96"/>
      <c r="E40" s="2"/>
      <c r="F40" s="221"/>
      <c r="G40" s="6" t="s">
        <v>10</v>
      </c>
      <c r="H40" s="106"/>
      <c r="I40" s="6" t="s">
        <v>11</v>
      </c>
      <c r="J40" s="6" t="s">
        <v>12</v>
      </c>
      <c r="K40" s="220">
        <f t="shared" si="0"/>
        <v>0</v>
      </c>
      <c r="L40" s="256"/>
      <c r="M40" s="6" t="s">
        <v>10</v>
      </c>
      <c r="N40" s="106"/>
      <c r="O40" s="6" t="s">
        <v>13</v>
      </c>
      <c r="P40" s="6" t="s">
        <v>12</v>
      </c>
      <c r="Q40" s="220">
        <f t="shared" si="1"/>
        <v>0</v>
      </c>
      <c r="R40" s="222">
        <f t="shared" si="2"/>
        <v>0</v>
      </c>
    </row>
    <row r="41" spans="1:18" ht="30" customHeight="1">
      <c r="A41" s="185"/>
      <c r="B41" s="95"/>
      <c r="C41" s="73"/>
      <c r="D41" s="96"/>
      <c r="E41" s="2"/>
      <c r="F41" s="221"/>
      <c r="G41" s="6" t="s">
        <v>10</v>
      </c>
      <c r="H41" s="106"/>
      <c r="I41" s="6" t="s">
        <v>11</v>
      </c>
      <c r="J41" s="6" t="s">
        <v>12</v>
      </c>
      <c r="K41" s="220">
        <f t="shared" si="0"/>
        <v>0</v>
      </c>
      <c r="L41" s="256"/>
      <c r="M41" s="6" t="s">
        <v>10</v>
      </c>
      <c r="N41" s="106"/>
      <c r="O41" s="6" t="s">
        <v>13</v>
      </c>
      <c r="P41" s="6" t="s">
        <v>12</v>
      </c>
      <c r="Q41" s="220">
        <f t="shared" si="1"/>
        <v>0</v>
      </c>
      <c r="R41" s="222">
        <f t="shared" si="2"/>
        <v>0</v>
      </c>
    </row>
    <row r="42" spans="1:18" ht="30" customHeight="1">
      <c r="A42" s="185"/>
      <c r="B42" s="95"/>
      <c r="C42" s="73"/>
      <c r="D42" s="96"/>
      <c r="E42" s="5"/>
      <c r="F42" s="221"/>
      <c r="G42" s="6" t="s">
        <v>10</v>
      </c>
      <c r="H42" s="106"/>
      <c r="I42" s="6" t="s">
        <v>11</v>
      </c>
      <c r="J42" s="6" t="s">
        <v>12</v>
      </c>
      <c r="K42" s="220">
        <f t="shared" si="0"/>
        <v>0</v>
      </c>
      <c r="L42" s="256"/>
      <c r="M42" s="6" t="s">
        <v>10</v>
      </c>
      <c r="N42" s="106"/>
      <c r="O42" s="6" t="s">
        <v>13</v>
      </c>
      <c r="P42" s="6" t="s">
        <v>12</v>
      </c>
      <c r="Q42" s="220">
        <f t="shared" si="1"/>
        <v>0</v>
      </c>
      <c r="R42" s="222">
        <f t="shared" si="2"/>
        <v>0</v>
      </c>
    </row>
    <row r="43" spans="1:18" ht="30" customHeight="1">
      <c r="A43" s="185"/>
      <c r="B43" s="95"/>
      <c r="C43" s="73"/>
      <c r="D43" s="96"/>
      <c r="E43" s="2"/>
      <c r="F43" s="221"/>
      <c r="G43" s="6" t="s">
        <v>10</v>
      </c>
      <c r="H43" s="106"/>
      <c r="I43" s="6" t="s">
        <v>11</v>
      </c>
      <c r="J43" s="6" t="s">
        <v>12</v>
      </c>
      <c r="K43" s="220">
        <f t="shared" si="0"/>
        <v>0</v>
      </c>
      <c r="L43" s="256"/>
      <c r="M43" s="6" t="s">
        <v>10</v>
      </c>
      <c r="N43" s="106"/>
      <c r="O43" s="6" t="s">
        <v>13</v>
      </c>
      <c r="P43" s="6" t="s">
        <v>12</v>
      </c>
      <c r="Q43" s="220">
        <f t="shared" si="1"/>
        <v>0</v>
      </c>
      <c r="R43" s="222">
        <f t="shared" si="2"/>
        <v>0</v>
      </c>
    </row>
    <row r="44" spans="1:18" ht="30" customHeight="1" thickBot="1">
      <c r="A44" s="185"/>
      <c r="B44" s="95"/>
      <c r="C44" s="73"/>
      <c r="D44" s="96"/>
      <c r="E44" s="2"/>
      <c r="F44" s="221"/>
      <c r="G44" s="6" t="s">
        <v>10</v>
      </c>
      <c r="H44" s="106"/>
      <c r="I44" s="6" t="s">
        <v>11</v>
      </c>
      <c r="J44" s="6" t="s">
        <v>12</v>
      </c>
      <c r="K44" s="220">
        <f t="shared" si="0"/>
        <v>0</v>
      </c>
      <c r="L44" s="256"/>
      <c r="M44" s="6" t="s">
        <v>10</v>
      </c>
      <c r="N44" s="106"/>
      <c r="O44" s="6" t="s">
        <v>13</v>
      </c>
      <c r="P44" s="6" t="s">
        <v>12</v>
      </c>
      <c r="Q44" s="220">
        <f t="shared" si="1"/>
        <v>0</v>
      </c>
      <c r="R44" s="222">
        <f t="shared" si="2"/>
        <v>0</v>
      </c>
    </row>
    <row r="45" spans="1:18" ht="30" customHeight="1" thickBot="1">
      <c r="B45" s="2"/>
      <c r="C45" s="2"/>
      <c r="D45" s="230">
        <f>SUM(D12:D44)</f>
        <v>0</v>
      </c>
      <c r="E45" s="2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8"/>
      <c r="R45" s="230">
        <f>SUM(R12:R44)</f>
        <v>0</v>
      </c>
    </row>
    <row r="46" spans="1:18" ht="30" customHeight="1" thickBot="1">
      <c r="B46" s="2"/>
      <c r="C46" s="51"/>
      <c r="D46" s="231">
        <f>ROUNDDOWN(D45,-3)</f>
        <v>0</v>
      </c>
      <c r="E46" s="2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8"/>
      <c r="R46" s="231">
        <f>ROUNDDOWN(R45,-3)</f>
        <v>0</v>
      </c>
    </row>
    <row r="47" spans="1:18" ht="17.100000000000001" customHeight="1"/>
  </sheetData>
  <mergeCells count="4">
    <mergeCell ref="A2:R2"/>
    <mergeCell ref="A3:R3"/>
    <mergeCell ref="L11:Q11"/>
    <mergeCell ref="F11:K11"/>
  </mergeCells>
  <phoneticPr fontId="2"/>
  <dataValidations count="2">
    <dataValidation type="whole" operator="notEqual" allowBlank="1" showInputMessage="1" showErrorMessage="1" sqref="D12:D44 H12:H44 N12:N44">
      <formula1>0</formula1>
    </dataValidation>
    <dataValidation type="list" allowBlank="1" showInputMessage="1" showErrorMessage="1" sqref="F12:F44 L12:L44">
      <formula1>日当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F45"/>
  <sheetViews>
    <sheetView showGridLines="0" view="pageBreakPreview" zoomScale="90" zoomScaleNormal="75" zoomScaleSheetLayoutView="90" workbookViewId="0">
      <selection activeCell="F23" sqref="F23"/>
    </sheetView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</cols>
  <sheetData>
    <row r="1" spans="1:6" ht="15.75" customHeight="1">
      <c r="F1" s="254" t="s">
        <v>147</v>
      </c>
    </row>
    <row r="2" spans="1:6" ht="15.75" customHeight="1">
      <c r="A2" s="306" t="str">
        <f>'別添1-1'!B3</f>
        <v>案件名を記載してください。</v>
      </c>
      <c r="B2" s="306"/>
      <c r="C2" s="306"/>
      <c r="D2" s="306"/>
      <c r="E2" s="306"/>
      <c r="F2" s="306"/>
    </row>
    <row r="3" spans="1:6" ht="15.75" customHeight="1">
      <c r="A3" s="306" t="str">
        <f>'別添1-1'!B7</f>
        <v>応募日系企業名を記載してください。</v>
      </c>
      <c r="B3" s="306"/>
      <c r="C3" s="306"/>
      <c r="D3" s="306"/>
      <c r="E3" s="306"/>
      <c r="F3" s="306"/>
    </row>
    <row r="4" spans="1:6" ht="15.75" customHeight="1"/>
    <row r="5" spans="1:6" s="9" customFormat="1" ht="15" customHeight="1">
      <c r="A5" s="44" t="s">
        <v>27</v>
      </c>
      <c r="B5" s="44" t="s">
        <v>14</v>
      </c>
      <c r="C5" s="127"/>
      <c r="D5" s="128"/>
      <c r="E5" s="127"/>
      <c r="F5" s="128"/>
    </row>
    <row r="6" spans="1:6" s="9" customFormat="1" ht="20.100000000000001" customHeight="1" thickBot="1">
      <c r="A6" s="36" t="s">
        <v>25</v>
      </c>
      <c r="B6" s="41" t="s">
        <v>37</v>
      </c>
      <c r="C6" s="127"/>
      <c r="D6" s="129"/>
      <c r="E6" s="76">
        <f>E45</f>
        <v>0</v>
      </c>
      <c r="F6" s="128" t="s">
        <v>1</v>
      </c>
    </row>
    <row r="7" spans="1:6" s="9" customFormat="1" ht="20.100000000000001" customHeight="1" thickTop="1" thickBot="1">
      <c r="A7" s="128"/>
      <c r="B7" s="130"/>
      <c r="C7" s="127"/>
      <c r="D7" s="128"/>
      <c r="E7" s="127"/>
      <c r="F7" s="128"/>
    </row>
    <row r="8" spans="1:6" s="9" customFormat="1" ht="24.95" customHeight="1">
      <c r="A8" s="175"/>
      <c r="B8" s="176" t="s">
        <v>15</v>
      </c>
      <c r="C8" s="177" t="s">
        <v>20</v>
      </c>
      <c r="D8" s="176" t="s">
        <v>16</v>
      </c>
      <c r="E8" s="177" t="s">
        <v>17</v>
      </c>
      <c r="F8" s="178" t="s">
        <v>18</v>
      </c>
    </row>
    <row r="9" spans="1:6" s="9" customFormat="1" ht="24.95" customHeight="1">
      <c r="A9" s="314" t="s">
        <v>105</v>
      </c>
      <c r="B9" s="131"/>
      <c r="C9" s="132"/>
      <c r="D9" s="132"/>
      <c r="E9" s="232">
        <f>C9*D9</f>
        <v>0</v>
      </c>
      <c r="F9" s="179"/>
    </row>
    <row r="10" spans="1:6" s="9" customFormat="1" ht="24.95" customHeight="1">
      <c r="A10" s="315"/>
      <c r="B10" s="131"/>
      <c r="C10" s="132"/>
      <c r="D10" s="132"/>
      <c r="E10" s="232">
        <f t="shared" ref="E10:E35" si="0">C10*D10</f>
        <v>0</v>
      </c>
      <c r="F10" s="179"/>
    </row>
    <row r="11" spans="1:6" s="9" customFormat="1" ht="24.95" customHeight="1">
      <c r="A11" s="315"/>
      <c r="B11" s="131"/>
      <c r="C11" s="132"/>
      <c r="D11" s="132"/>
      <c r="E11" s="232">
        <f t="shared" si="0"/>
        <v>0</v>
      </c>
      <c r="F11" s="179"/>
    </row>
    <row r="12" spans="1:6" s="9" customFormat="1" ht="24.95" customHeight="1">
      <c r="A12" s="315"/>
      <c r="B12" s="131"/>
      <c r="C12" s="132"/>
      <c r="D12" s="132"/>
      <c r="E12" s="232">
        <f t="shared" si="0"/>
        <v>0</v>
      </c>
      <c r="F12" s="179"/>
    </row>
    <row r="13" spans="1:6" s="9" customFormat="1" ht="24.95" customHeight="1">
      <c r="A13" s="315"/>
      <c r="B13" s="131"/>
      <c r="C13" s="132"/>
      <c r="D13" s="132"/>
      <c r="E13" s="232">
        <f t="shared" si="0"/>
        <v>0</v>
      </c>
      <c r="F13" s="179"/>
    </row>
    <row r="14" spans="1:6" s="9" customFormat="1" ht="24.95" customHeight="1">
      <c r="A14" s="315"/>
      <c r="B14" s="133"/>
      <c r="C14" s="134"/>
      <c r="D14" s="134"/>
      <c r="E14" s="233">
        <f t="shared" si="0"/>
        <v>0</v>
      </c>
      <c r="F14" s="179"/>
    </row>
    <row r="15" spans="1:6" s="9" customFormat="1" ht="24.95" customHeight="1" thickBot="1">
      <c r="A15" s="316"/>
      <c r="B15" s="313" t="s">
        <v>19</v>
      </c>
      <c r="C15" s="313"/>
      <c r="D15" s="313"/>
      <c r="E15" s="234">
        <f>SUM(E9:E14)</f>
        <v>0</v>
      </c>
      <c r="F15" s="180"/>
    </row>
    <row r="16" spans="1:6" s="9" customFormat="1" ht="24.95" customHeight="1">
      <c r="A16" s="310" t="s">
        <v>106</v>
      </c>
      <c r="B16" s="160"/>
      <c r="C16" s="140"/>
      <c r="D16" s="140"/>
      <c r="E16" s="235">
        <f t="shared" si="0"/>
        <v>0</v>
      </c>
      <c r="F16" s="179"/>
    </row>
    <row r="17" spans="1:6" s="9" customFormat="1" ht="24.95" customHeight="1">
      <c r="A17" s="311"/>
      <c r="B17" s="161"/>
      <c r="C17" s="132"/>
      <c r="D17" s="132"/>
      <c r="E17" s="232">
        <f t="shared" si="0"/>
        <v>0</v>
      </c>
      <c r="F17" s="179"/>
    </row>
    <row r="18" spans="1:6" s="9" customFormat="1" ht="24.95" customHeight="1">
      <c r="A18" s="311"/>
      <c r="B18" s="161"/>
      <c r="C18" s="132"/>
      <c r="D18" s="132"/>
      <c r="E18" s="232">
        <f t="shared" si="0"/>
        <v>0</v>
      </c>
      <c r="F18" s="179"/>
    </row>
    <row r="19" spans="1:6" s="9" customFormat="1" ht="24.95" customHeight="1">
      <c r="A19" s="311"/>
      <c r="B19" s="161"/>
      <c r="C19" s="159"/>
      <c r="D19" s="132"/>
      <c r="E19" s="232">
        <f t="shared" si="0"/>
        <v>0</v>
      </c>
      <c r="F19" s="179"/>
    </row>
    <row r="20" spans="1:6" s="9" customFormat="1" ht="24.95" customHeight="1">
      <c r="A20" s="311"/>
      <c r="B20" s="161"/>
      <c r="C20" s="132"/>
      <c r="D20" s="132"/>
      <c r="E20" s="232">
        <f t="shared" si="0"/>
        <v>0</v>
      </c>
      <c r="F20" s="179"/>
    </row>
    <row r="21" spans="1:6" s="9" customFormat="1" ht="24.95" customHeight="1">
      <c r="A21" s="311"/>
      <c r="B21" s="162"/>
      <c r="C21" s="134"/>
      <c r="D21" s="134"/>
      <c r="E21" s="233">
        <f t="shared" si="0"/>
        <v>0</v>
      </c>
      <c r="F21" s="179"/>
    </row>
    <row r="22" spans="1:6" s="9" customFormat="1" ht="24.95" customHeight="1" thickBot="1">
      <c r="A22" s="312"/>
      <c r="B22" s="317" t="s">
        <v>19</v>
      </c>
      <c r="C22" s="313"/>
      <c r="D22" s="313"/>
      <c r="E22" s="234">
        <f>SUM(E16:E21)</f>
        <v>0</v>
      </c>
      <c r="F22" s="180"/>
    </row>
    <row r="23" spans="1:6" s="9" customFormat="1" ht="24.95" customHeight="1">
      <c r="A23" s="310" t="s">
        <v>107</v>
      </c>
      <c r="B23" s="139"/>
      <c r="C23" s="140"/>
      <c r="D23" s="140"/>
      <c r="E23" s="235">
        <f t="shared" si="0"/>
        <v>0</v>
      </c>
      <c r="F23" s="179"/>
    </row>
    <row r="24" spans="1:6" s="9" customFormat="1" ht="24.95" customHeight="1">
      <c r="A24" s="311"/>
      <c r="B24" s="131"/>
      <c r="C24" s="132"/>
      <c r="D24" s="132"/>
      <c r="E24" s="232">
        <f t="shared" si="0"/>
        <v>0</v>
      </c>
      <c r="F24" s="179"/>
    </row>
    <row r="25" spans="1:6" s="9" customFormat="1" ht="24.95" customHeight="1">
      <c r="A25" s="311"/>
      <c r="B25" s="131"/>
      <c r="C25" s="132"/>
      <c r="D25" s="132"/>
      <c r="E25" s="232">
        <f t="shared" si="0"/>
        <v>0</v>
      </c>
      <c r="F25" s="179"/>
    </row>
    <row r="26" spans="1:6" s="9" customFormat="1" ht="24.95" customHeight="1">
      <c r="A26" s="311"/>
      <c r="B26" s="131"/>
      <c r="C26" s="132"/>
      <c r="D26" s="132"/>
      <c r="E26" s="232">
        <f t="shared" si="0"/>
        <v>0</v>
      </c>
      <c r="F26" s="179"/>
    </row>
    <row r="27" spans="1:6" s="9" customFormat="1" ht="24.95" customHeight="1">
      <c r="A27" s="311"/>
      <c r="B27" s="131"/>
      <c r="C27" s="132"/>
      <c r="D27" s="132"/>
      <c r="E27" s="232">
        <f t="shared" si="0"/>
        <v>0</v>
      </c>
      <c r="F27" s="179"/>
    </row>
    <row r="28" spans="1:6" s="9" customFormat="1" ht="24.95" customHeight="1">
      <c r="A28" s="311"/>
      <c r="B28" s="133"/>
      <c r="C28" s="134"/>
      <c r="D28" s="134"/>
      <c r="E28" s="233">
        <f t="shared" si="0"/>
        <v>0</v>
      </c>
      <c r="F28" s="179"/>
    </row>
    <row r="29" spans="1:6" s="9" customFormat="1" ht="24.95" customHeight="1" thickBot="1">
      <c r="A29" s="312"/>
      <c r="B29" s="313" t="s">
        <v>19</v>
      </c>
      <c r="C29" s="313"/>
      <c r="D29" s="313"/>
      <c r="E29" s="234">
        <f>SUM(E23:E28)</f>
        <v>0</v>
      </c>
      <c r="F29" s="180"/>
    </row>
    <row r="30" spans="1:6" s="9" customFormat="1" ht="24.95" customHeight="1">
      <c r="A30" s="310" t="s">
        <v>108</v>
      </c>
      <c r="B30" s="149"/>
      <c r="C30" s="135"/>
      <c r="D30" s="135"/>
      <c r="E30" s="236">
        <f t="shared" si="0"/>
        <v>0</v>
      </c>
      <c r="F30" s="181"/>
    </row>
    <row r="31" spans="1:6" s="9" customFormat="1" ht="24.95" customHeight="1">
      <c r="A31" s="311"/>
      <c r="B31" s="131"/>
      <c r="C31" s="132"/>
      <c r="D31" s="132"/>
      <c r="E31" s="232">
        <f t="shared" si="0"/>
        <v>0</v>
      </c>
      <c r="F31" s="179"/>
    </row>
    <row r="32" spans="1:6" s="9" customFormat="1" ht="24.95" customHeight="1">
      <c r="A32" s="311"/>
      <c r="B32" s="131"/>
      <c r="C32" s="132"/>
      <c r="D32" s="132"/>
      <c r="E32" s="232">
        <f t="shared" si="0"/>
        <v>0</v>
      </c>
      <c r="F32" s="179"/>
    </row>
    <row r="33" spans="1:6" s="9" customFormat="1" ht="24.95" customHeight="1">
      <c r="A33" s="311"/>
      <c r="B33" s="131"/>
      <c r="C33" s="132"/>
      <c r="D33" s="132"/>
      <c r="E33" s="232">
        <f t="shared" si="0"/>
        <v>0</v>
      </c>
      <c r="F33" s="179"/>
    </row>
    <row r="34" spans="1:6" s="9" customFormat="1" ht="24.95" customHeight="1">
      <c r="A34" s="311"/>
      <c r="B34" s="131"/>
      <c r="C34" s="132"/>
      <c r="D34" s="132"/>
      <c r="E34" s="232">
        <f t="shared" si="0"/>
        <v>0</v>
      </c>
      <c r="F34" s="179"/>
    </row>
    <row r="35" spans="1:6" s="9" customFormat="1" ht="24.95" customHeight="1">
      <c r="A35" s="311"/>
      <c r="B35" s="133"/>
      <c r="C35" s="134"/>
      <c r="D35" s="134"/>
      <c r="E35" s="233">
        <f t="shared" si="0"/>
        <v>0</v>
      </c>
      <c r="F35" s="179"/>
    </row>
    <row r="36" spans="1:6" s="9" customFormat="1" ht="24.95" customHeight="1" thickBot="1">
      <c r="A36" s="312"/>
      <c r="B36" s="313" t="s">
        <v>19</v>
      </c>
      <c r="C36" s="313"/>
      <c r="D36" s="313"/>
      <c r="E36" s="234">
        <f>SUM(E30:E35)</f>
        <v>0</v>
      </c>
      <c r="F36" s="182"/>
    </row>
    <row r="37" spans="1:6" s="9" customFormat="1" ht="24.95" customHeight="1">
      <c r="A37" s="310" t="s">
        <v>109</v>
      </c>
      <c r="B37" s="174"/>
      <c r="C37" s="135"/>
      <c r="D37" s="135"/>
      <c r="E37" s="236">
        <f t="shared" ref="E37:E42" si="1">C37*D37</f>
        <v>0</v>
      </c>
      <c r="F37" s="186"/>
    </row>
    <row r="38" spans="1:6" s="9" customFormat="1" ht="24.95" customHeight="1">
      <c r="A38" s="311"/>
      <c r="B38" s="200"/>
      <c r="C38" s="132"/>
      <c r="D38" s="132"/>
      <c r="E38" s="232">
        <f t="shared" si="1"/>
        <v>0</v>
      </c>
      <c r="F38" s="201"/>
    </row>
    <row r="39" spans="1:6" s="9" customFormat="1" ht="24.95" customHeight="1">
      <c r="A39" s="311"/>
      <c r="B39" s="131"/>
      <c r="C39" s="132"/>
      <c r="D39" s="132"/>
      <c r="E39" s="232">
        <f t="shared" si="1"/>
        <v>0</v>
      </c>
      <c r="F39" s="179"/>
    </row>
    <row r="40" spans="1:6" s="9" customFormat="1" ht="24.95" customHeight="1">
      <c r="A40" s="311"/>
      <c r="B40" s="131"/>
      <c r="C40" s="132"/>
      <c r="D40" s="132"/>
      <c r="E40" s="232">
        <f t="shared" si="1"/>
        <v>0</v>
      </c>
      <c r="F40" s="179"/>
    </row>
    <row r="41" spans="1:6" s="9" customFormat="1" ht="24.95" customHeight="1">
      <c r="A41" s="311"/>
      <c r="B41" s="131"/>
      <c r="C41" s="132"/>
      <c r="D41" s="132"/>
      <c r="E41" s="232">
        <f t="shared" si="1"/>
        <v>0</v>
      </c>
      <c r="F41" s="179"/>
    </row>
    <row r="42" spans="1:6" s="9" customFormat="1" ht="24.95" customHeight="1">
      <c r="A42" s="311"/>
      <c r="B42" s="133"/>
      <c r="C42" s="134"/>
      <c r="D42" s="134"/>
      <c r="E42" s="233">
        <f t="shared" si="1"/>
        <v>0</v>
      </c>
      <c r="F42" s="179"/>
    </row>
    <row r="43" spans="1:6" s="9" customFormat="1" ht="24.95" customHeight="1" thickBot="1">
      <c r="A43" s="312"/>
      <c r="B43" s="318" t="s">
        <v>19</v>
      </c>
      <c r="C43" s="318"/>
      <c r="D43" s="318"/>
      <c r="E43" s="233">
        <f>SUM(E37:E42)</f>
        <v>0</v>
      </c>
      <c r="F43" s="182"/>
    </row>
    <row r="44" spans="1:6" s="9" customFormat="1" ht="24.95" customHeight="1" thickBot="1">
      <c r="A44" s="307" t="s">
        <v>104</v>
      </c>
      <c r="B44" s="308"/>
      <c r="C44" s="308"/>
      <c r="D44" s="309"/>
      <c r="E44" s="237">
        <f>E15+E22+E29+E36+E43</f>
        <v>0</v>
      </c>
      <c r="F44" s="141"/>
    </row>
    <row r="45" spans="1:6" s="9" customFormat="1" ht="31.5" customHeight="1" thickBot="1">
      <c r="A45" s="128"/>
      <c r="B45" s="128"/>
      <c r="C45" s="127"/>
      <c r="D45" s="54" t="s">
        <v>46</v>
      </c>
      <c r="E45" s="231">
        <f>ROUNDDOWN(E44,-3)</f>
        <v>0</v>
      </c>
      <c r="F45" s="128"/>
    </row>
  </sheetData>
  <mergeCells count="13">
    <mergeCell ref="A2:F2"/>
    <mergeCell ref="A3:F3"/>
    <mergeCell ref="A44:D44"/>
    <mergeCell ref="A30:A36"/>
    <mergeCell ref="B36:D36"/>
    <mergeCell ref="A9:A15"/>
    <mergeCell ref="B15:D15"/>
    <mergeCell ref="A16:A22"/>
    <mergeCell ref="B22:D22"/>
    <mergeCell ref="A23:A29"/>
    <mergeCell ref="B29:D29"/>
    <mergeCell ref="A37:A43"/>
    <mergeCell ref="B43:D43"/>
  </mergeCells>
  <phoneticPr fontId="2"/>
  <dataValidations count="1">
    <dataValidation type="whole" operator="notEqual" allowBlank="1" showInputMessage="1" showErrorMessage="1" sqref="C23:C28 C9:C14 C16:C21 C37:C42 C30:C35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77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F24"/>
  <sheetViews>
    <sheetView showGridLines="0" view="pageBreakPreview" zoomScale="85" zoomScaleNormal="75" zoomScaleSheetLayoutView="85" workbookViewId="0">
      <selection activeCell="C13" sqref="C13"/>
    </sheetView>
  </sheetViews>
  <sheetFormatPr defaultColWidth="9" defaultRowHeight="14.25"/>
  <cols>
    <col min="1" max="1" width="5.625" style="51" customWidth="1"/>
    <col min="2" max="2" width="30.25" style="51" customWidth="1"/>
    <col min="3" max="3" width="61.875" style="51" customWidth="1"/>
    <col min="4" max="4" width="23.625" style="51" customWidth="1"/>
    <col min="5" max="5" width="18.875" style="51" customWidth="1"/>
    <col min="6" max="6" width="4" style="51" customWidth="1"/>
    <col min="7" max="16384" width="9" style="51"/>
  </cols>
  <sheetData>
    <row r="1" spans="1:6">
      <c r="E1" s="251" t="s">
        <v>148</v>
      </c>
    </row>
    <row r="2" spans="1:6">
      <c r="A2" s="277" t="str">
        <f>'別添1-1'!B3</f>
        <v>案件名を記載してください。</v>
      </c>
      <c r="B2" s="277"/>
      <c r="C2" s="277"/>
      <c r="D2" s="277"/>
      <c r="E2" s="277"/>
    </row>
    <row r="3" spans="1:6">
      <c r="A3" s="277" t="str">
        <f>'別添1-1'!B7</f>
        <v>応募日系企業名を記載してください。</v>
      </c>
      <c r="B3" s="277"/>
      <c r="C3" s="277"/>
      <c r="D3" s="277"/>
      <c r="E3" s="277"/>
    </row>
    <row r="4" spans="1:6">
      <c r="A4" s="215"/>
      <c r="B4" s="215"/>
      <c r="C4" s="168"/>
      <c r="D4" s="168"/>
      <c r="E4" s="168"/>
      <c r="F4" s="168"/>
    </row>
    <row r="5" spans="1:6">
      <c r="A5" s="171" t="s">
        <v>136</v>
      </c>
      <c r="B5" s="171"/>
      <c r="C5" s="172"/>
      <c r="D5" s="172"/>
    </row>
    <row r="6" spans="1:6">
      <c r="C6" s="52"/>
      <c r="D6" s="52"/>
    </row>
    <row r="7" spans="1:6" ht="20.100000000000001" customHeight="1" thickBot="1">
      <c r="D7" s="247">
        <f>E20</f>
        <v>0</v>
      </c>
      <c r="E7" s="246" t="s">
        <v>1</v>
      </c>
    </row>
    <row r="8" spans="1:6" ht="20.100000000000001" customHeight="1" thickTop="1"/>
    <row r="9" spans="1:6" ht="60" customHeight="1">
      <c r="A9" s="183"/>
      <c r="B9" s="228" t="s">
        <v>137</v>
      </c>
      <c r="C9" s="212" t="s">
        <v>138</v>
      </c>
      <c r="D9" s="53" t="s">
        <v>140</v>
      </c>
      <c r="E9" s="53" t="s">
        <v>139</v>
      </c>
      <c r="F9" s="169"/>
    </row>
    <row r="10" spans="1:6" ht="30" customHeight="1">
      <c r="A10" s="184">
        <v>1</v>
      </c>
      <c r="B10" s="229"/>
      <c r="C10" s="136"/>
      <c r="D10" s="136"/>
      <c r="E10" s="218"/>
      <c r="F10" s="59"/>
    </row>
    <row r="11" spans="1:6" ht="30" customHeight="1">
      <c r="A11" s="184">
        <v>2</v>
      </c>
      <c r="B11" s="229"/>
      <c r="C11" s="136"/>
      <c r="D11" s="136"/>
      <c r="E11" s="218"/>
      <c r="F11" s="59"/>
    </row>
    <row r="12" spans="1:6" ht="30" customHeight="1">
      <c r="A12" s="184">
        <v>3</v>
      </c>
      <c r="B12" s="229"/>
      <c r="C12" s="136"/>
      <c r="D12" s="136"/>
      <c r="E12" s="218"/>
      <c r="F12" s="59"/>
    </row>
    <row r="13" spans="1:6" ht="30" customHeight="1">
      <c r="A13" s="184">
        <v>4</v>
      </c>
      <c r="B13" s="229"/>
      <c r="C13" s="136"/>
      <c r="D13" s="136"/>
      <c r="E13" s="218"/>
      <c r="F13" s="59"/>
    </row>
    <row r="14" spans="1:6" ht="30" customHeight="1">
      <c r="A14" s="184">
        <v>5</v>
      </c>
      <c r="B14" s="229"/>
      <c r="C14" s="136"/>
      <c r="D14" s="136"/>
      <c r="E14" s="218"/>
      <c r="F14" s="59"/>
    </row>
    <row r="15" spans="1:6" ht="30" customHeight="1">
      <c r="A15" s="184">
        <v>6</v>
      </c>
      <c r="B15" s="229"/>
      <c r="C15" s="136"/>
      <c r="D15" s="136"/>
      <c r="E15" s="218"/>
      <c r="F15" s="59"/>
    </row>
    <row r="16" spans="1:6" ht="30" customHeight="1">
      <c r="A16" s="184">
        <v>7</v>
      </c>
      <c r="B16" s="229"/>
      <c r="C16" s="136"/>
      <c r="D16" s="136"/>
      <c r="E16" s="218"/>
      <c r="F16" s="59"/>
    </row>
    <row r="17" spans="1:6" ht="30" customHeight="1">
      <c r="A17" s="184">
        <v>8</v>
      </c>
      <c r="B17" s="229"/>
      <c r="C17" s="136"/>
      <c r="D17" s="136"/>
      <c r="E17" s="218"/>
      <c r="F17" s="59"/>
    </row>
    <row r="18" spans="1:6" ht="30" customHeight="1">
      <c r="A18" s="184">
        <v>9</v>
      </c>
      <c r="B18" s="229"/>
      <c r="C18" s="136"/>
      <c r="D18" s="136"/>
      <c r="E18" s="218"/>
      <c r="F18" s="59"/>
    </row>
    <row r="19" spans="1:6" ht="27.95" customHeight="1">
      <c r="A19" s="184">
        <v>10</v>
      </c>
      <c r="B19" s="229"/>
      <c r="C19" s="136"/>
      <c r="D19" s="136"/>
      <c r="E19" s="218"/>
      <c r="F19" s="59"/>
    </row>
    <row r="20" spans="1:6" ht="30" customHeight="1">
      <c r="E20" s="219">
        <f>SUM(E10:E19)</f>
        <v>0</v>
      </c>
      <c r="F20" s="170"/>
    </row>
    <row r="24" spans="1:6">
      <c r="B24" s="51" t="s">
        <v>117</v>
      </c>
    </row>
  </sheetData>
  <mergeCells count="2">
    <mergeCell ref="A2:E2"/>
    <mergeCell ref="A3:E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0"/>
  <sheetViews>
    <sheetView showGridLines="0" view="pageBreakPreview" zoomScaleNormal="100" zoomScaleSheetLayoutView="100" workbookViewId="0">
      <selection activeCell="A7" sqref="A7:D7"/>
    </sheetView>
  </sheetViews>
  <sheetFormatPr defaultRowHeight="12"/>
  <cols>
    <col min="1" max="1" width="7.5" style="78" customWidth="1"/>
    <col min="2" max="2" width="8.25" style="78" customWidth="1"/>
    <col min="3" max="3" width="4.875" style="78" customWidth="1"/>
    <col min="4" max="4" width="32.125" style="78" customWidth="1"/>
    <col min="5" max="8" width="17" style="78" customWidth="1"/>
    <col min="9" max="9" width="6.375" style="78" customWidth="1"/>
    <col min="10" max="256" width="9" style="78"/>
    <col min="257" max="257" width="7.5" style="78" customWidth="1"/>
    <col min="258" max="258" width="8.25" style="78" customWidth="1"/>
    <col min="259" max="259" width="4.875" style="78" customWidth="1"/>
    <col min="260" max="260" width="32.125" style="78" customWidth="1"/>
    <col min="261" max="264" width="17" style="78" customWidth="1"/>
    <col min="265" max="265" width="6.375" style="78" customWidth="1"/>
    <col min="266" max="512" width="9" style="78"/>
    <col min="513" max="513" width="7.5" style="78" customWidth="1"/>
    <col min="514" max="514" width="8.25" style="78" customWidth="1"/>
    <col min="515" max="515" width="4.875" style="78" customWidth="1"/>
    <col min="516" max="516" width="32.125" style="78" customWidth="1"/>
    <col min="517" max="520" width="17" style="78" customWidth="1"/>
    <col min="521" max="521" width="6.375" style="78" customWidth="1"/>
    <col min="522" max="768" width="9" style="78"/>
    <col min="769" max="769" width="7.5" style="78" customWidth="1"/>
    <col min="770" max="770" width="8.25" style="78" customWidth="1"/>
    <col min="771" max="771" width="4.875" style="78" customWidth="1"/>
    <col min="772" max="772" width="32.125" style="78" customWidth="1"/>
    <col min="773" max="776" width="17" style="78" customWidth="1"/>
    <col min="777" max="777" width="6.375" style="78" customWidth="1"/>
    <col min="778" max="1024" width="9" style="78"/>
    <col min="1025" max="1025" width="7.5" style="78" customWidth="1"/>
    <col min="1026" max="1026" width="8.25" style="78" customWidth="1"/>
    <col min="1027" max="1027" width="4.875" style="78" customWidth="1"/>
    <col min="1028" max="1028" width="32.125" style="78" customWidth="1"/>
    <col min="1029" max="1032" width="17" style="78" customWidth="1"/>
    <col min="1033" max="1033" width="6.375" style="78" customWidth="1"/>
    <col min="1034" max="1280" width="9" style="78"/>
    <col min="1281" max="1281" width="7.5" style="78" customWidth="1"/>
    <col min="1282" max="1282" width="8.25" style="78" customWidth="1"/>
    <col min="1283" max="1283" width="4.875" style="78" customWidth="1"/>
    <col min="1284" max="1284" width="32.125" style="78" customWidth="1"/>
    <col min="1285" max="1288" width="17" style="78" customWidth="1"/>
    <col min="1289" max="1289" width="6.375" style="78" customWidth="1"/>
    <col min="1290" max="1536" width="9" style="78"/>
    <col min="1537" max="1537" width="7.5" style="78" customWidth="1"/>
    <col min="1538" max="1538" width="8.25" style="78" customWidth="1"/>
    <col min="1539" max="1539" width="4.875" style="78" customWidth="1"/>
    <col min="1540" max="1540" width="32.125" style="78" customWidth="1"/>
    <col min="1541" max="1544" width="17" style="78" customWidth="1"/>
    <col min="1545" max="1545" width="6.375" style="78" customWidth="1"/>
    <col min="1546" max="1792" width="9" style="78"/>
    <col min="1793" max="1793" width="7.5" style="78" customWidth="1"/>
    <col min="1794" max="1794" width="8.25" style="78" customWidth="1"/>
    <col min="1795" max="1795" width="4.875" style="78" customWidth="1"/>
    <col min="1796" max="1796" width="32.125" style="78" customWidth="1"/>
    <col min="1797" max="1800" width="17" style="78" customWidth="1"/>
    <col min="1801" max="1801" width="6.375" style="78" customWidth="1"/>
    <col min="1802" max="2048" width="9" style="78"/>
    <col min="2049" max="2049" width="7.5" style="78" customWidth="1"/>
    <col min="2050" max="2050" width="8.25" style="78" customWidth="1"/>
    <col min="2051" max="2051" width="4.875" style="78" customWidth="1"/>
    <col min="2052" max="2052" width="32.125" style="78" customWidth="1"/>
    <col min="2053" max="2056" width="17" style="78" customWidth="1"/>
    <col min="2057" max="2057" width="6.375" style="78" customWidth="1"/>
    <col min="2058" max="2304" width="9" style="78"/>
    <col min="2305" max="2305" width="7.5" style="78" customWidth="1"/>
    <col min="2306" max="2306" width="8.25" style="78" customWidth="1"/>
    <col min="2307" max="2307" width="4.875" style="78" customWidth="1"/>
    <col min="2308" max="2308" width="32.125" style="78" customWidth="1"/>
    <col min="2309" max="2312" width="17" style="78" customWidth="1"/>
    <col min="2313" max="2313" width="6.375" style="78" customWidth="1"/>
    <col min="2314" max="2560" width="9" style="78"/>
    <col min="2561" max="2561" width="7.5" style="78" customWidth="1"/>
    <col min="2562" max="2562" width="8.25" style="78" customWidth="1"/>
    <col min="2563" max="2563" width="4.875" style="78" customWidth="1"/>
    <col min="2564" max="2564" width="32.125" style="78" customWidth="1"/>
    <col min="2565" max="2568" width="17" style="78" customWidth="1"/>
    <col min="2569" max="2569" width="6.375" style="78" customWidth="1"/>
    <col min="2570" max="2816" width="9" style="78"/>
    <col min="2817" max="2817" width="7.5" style="78" customWidth="1"/>
    <col min="2818" max="2818" width="8.25" style="78" customWidth="1"/>
    <col min="2819" max="2819" width="4.875" style="78" customWidth="1"/>
    <col min="2820" max="2820" width="32.125" style="78" customWidth="1"/>
    <col min="2821" max="2824" width="17" style="78" customWidth="1"/>
    <col min="2825" max="2825" width="6.375" style="78" customWidth="1"/>
    <col min="2826" max="3072" width="9" style="78"/>
    <col min="3073" max="3073" width="7.5" style="78" customWidth="1"/>
    <col min="3074" max="3074" width="8.25" style="78" customWidth="1"/>
    <col min="3075" max="3075" width="4.875" style="78" customWidth="1"/>
    <col min="3076" max="3076" width="32.125" style="78" customWidth="1"/>
    <col min="3077" max="3080" width="17" style="78" customWidth="1"/>
    <col min="3081" max="3081" width="6.375" style="78" customWidth="1"/>
    <col min="3082" max="3328" width="9" style="78"/>
    <col min="3329" max="3329" width="7.5" style="78" customWidth="1"/>
    <col min="3330" max="3330" width="8.25" style="78" customWidth="1"/>
    <col min="3331" max="3331" width="4.875" style="78" customWidth="1"/>
    <col min="3332" max="3332" width="32.125" style="78" customWidth="1"/>
    <col min="3333" max="3336" width="17" style="78" customWidth="1"/>
    <col min="3337" max="3337" width="6.375" style="78" customWidth="1"/>
    <col min="3338" max="3584" width="9" style="78"/>
    <col min="3585" max="3585" width="7.5" style="78" customWidth="1"/>
    <col min="3586" max="3586" width="8.25" style="78" customWidth="1"/>
    <col min="3587" max="3587" width="4.875" style="78" customWidth="1"/>
    <col min="3588" max="3588" width="32.125" style="78" customWidth="1"/>
    <col min="3589" max="3592" width="17" style="78" customWidth="1"/>
    <col min="3593" max="3593" width="6.375" style="78" customWidth="1"/>
    <col min="3594" max="3840" width="9" style="78"/>
    <col min="3841" max="3841" width="7.5" style="78" customWidth="1"/>
    <col min="3842" max="3842" width="8.25" style="78" customWidth="1"/>
    <col min="3843" max="3843" width="4.875" style="78" customWidth="1"/>
    <col min="3844" max="3844" width="32.125" style="78" customWidth="1"/>
    <col min="3845" max="3848" width="17" style="78" customWidth="1"/>
    <col min="3849" max="3849" width="6.375" style="78" customWidth="1"/>
    <col min="3850" max="4096" width="9" style="78"/>
    <col min="4097" max="4097" width="7.5" style="78" customWidth="1"/>
    <col min="4098" max="4098" width="8.25" style="78" customWidth="1"/>
    <col min="4099" max="4099" width="4.875" style="78" customWidth="1"/>
    <col min="4100" max="4100" width="32.125" style="78" customWidth="1"/>
    <col min="4101" max="4104" width="17" style="78" customWidth="1"/>
    <col min="4105" max="4105" width="6.375" style="78" customWidth="1"/>
    <col min="4106" max="4352" width="9" style="78"/>
    <col min="4353" max="4353" width="7.5" style="78" customWidth="1"/>
    <col min="4354" max="4354" width="8.25" style="78" customWidth="1"/>
    <col min="4355" max="4355" width="4.875" style="78" customWidth="1"/>
    <col min="4356" max="4356" width="32.125" style="78" customWidth="1"/>
    <col min="4357" max="4360" width="17" style="78" customWidth="1"/>
    <col min="4361" max="4361" width="6.375" style="78" customWidth="1"/>
    <col min="4362" max="4608" width="9" style="78"/>
    <col min="4609" max="4609" width="7.5" style="78" customWidth="1"/>
    <col min="4610" max="4610" width="8.25" style="78" customWidth="1"/>
    <col min="4611" max="4611" width="4.875" style="78" customWidth="1"/>
    <col min="4612" max="4612" width="32.125" style="78" customWidth="1"/>
    <col min="4613" max="4616" width="17" style="78" customWidth="1"/>
    <col min="4617" max="4617" width="6.375" style="78" customWidth="1"/>
    <col min="4618" max="4864" width="9" style="78"/>
    <col min="4865" max="4865" width="7.5" style="78" customWidth="1"/>
    <col min="4866" max="4866" width="8.25" style="78" customWidth="1"/>
    <col min="4867" max="4867" width="4.875" style="78" customWidth="1"/>
    <col min="4868" max="4868" width="32.125" style="78" customWidth="1"/>
    <col min="4869" max="4872" width="17" style="78" customWidth="1"/>
    <col min="4873" max="4873" width="6.375" style="78" customWidth="1"/>
    <col min="4874" max="5120" width="9" style="78"/>
    <col min="5121" max="5121" width="7.5" style="78" customWidth="1"/>
    <col min="5122" max="5122" width="8.25" style="78" customWidth="1"/>
    <col min="5123" max="5123" width="4.875" style="78" customWidth="1"/>
    <col min="5124" max="5124" width="32.125" style="78" customWidth="1"/>
    <col min="5125" max="5128" width="17" style="78" customWidth="1"/>
    <col min="5129" max="5129" width="6.375" style="78" customWidth="1"/>
    <col min="5130" max="5376" width="9" style="78"/>
    <col min="5377" max="5377" width="7.5" style="78" customWidth="1"/>
    <col min="5378" max="5378" width="8.25" style="78" customWidth="1"/>
    <col min="5379" max="5379" width="4.875" style="78" customWidth="1"/>
    <col min="5380" max="5380" width="32.125" style="78" customWidth="1"/>
    <col min="5381" max="5384" width="17" style="78" customWidth="1"/>
    <col min="5385" max="5385" width="6.375" style="78" customWidth="1"/>
    <col min="5386" max="5632" width="9" style="78"/>
    <col min="5633" max="5633" width="7.5" style="78" customWidth="1"/>
    <col min="5634" max="5634" width="8.25" style="78" customWidth="1"/>
    <col min="5635" max="5635" width="4.875" style="78" customWidth="1"/>
    <col min="5636" max="5636" width="32.125" style="78" customWidth="1"/>
    <col min="5637" max="5640" width="17" style="78" customWidth="1"/>
    <col min="5641" max="5641" width="6.375" style="78" customWidth="1"/>
    <col min="5642" max="5888" width="9" style="78"/>
    <col min="5889" max="5889" width="7.5" style="78" customWidth="1"/>
    <col min="5890" max="5890" width="8.25" style="78" customWidth="1"/>
    <col min="5891" max="5891" width="4.875" style="78" customWidth="1"/>
    <col min="5892" max="5892" width="32.125" style="78" customWidth="1"/>
    <col min="5893" max="5896" width="17" style="78" customWidth="1"/>
    <col min="5897" max="5897" width="6.375" style="78" customWidth="1"/>
    <col min="5898" max="6144" width="9" style="78"/>
    <col min="6145" max="6145" width="7.5" style="78" customWidth="1"/>
    <col min="6146" max="6146" width="8.25" style="78" customWidth="1"/>
    <col min="6147" max="6147" width="4.875" style="78" customWidth="1"/>
    <col min="6148" max="6148" width="32.125" style="78" customWidth="1"/>
    <col min="6149" max="6152" width="17" style="78" customWidth="1"/>
    <col min="6153" max="6153" width="6.375" style="78" customWidth="1"/>
    <col min="6154" max="6400" width="9" style="78"/>
    <col min="6401" max="6401" width="7.5" style="78" customWidth="1"/>
    <col min="6402" max="6402" width="8.25" style="78" customWidth="1"/>
    <col min="6403" max="6403" width="4.875" style="78" customWidth="1"/>
    <col min="6404" max="6404" width="32.125" style="78" customWidth="1"/>
    <col min="6405" max="6408" width="17" style="78" customWidth="1"/>
    <col min="6409" max="6409" width="6.375" style="78" customWidth="1"/>
    <col min="6410" max="6656" width="9" style="78"/>
    <col min="6657" max="6657" width="7.5" style="78" customWidth="1"/>
    <col min="6658" max="6658" width="8.25" style="78" customWidth="1"/>
    <col min="6659" max="6659" width="4.875" style="78" customWidth="1"/>
    <col min="6660" max="6660" width="32.125" style="78" customWidth="1"/>
    <col min="6661" max="6664" width="17" style="78" customWidth="1"/>
    <col min="6665" max="6665" width="6.375" style="78" customWidth="1"/>
    <col min="6666" max="6912" width="9" style="78"/>
    <col min="6913" max="6913" width="7.5" style="78" customWidth="1"/>
    <col min="6914" max="6914" width="8.25" style="78" customWidth="1"/>
    <col min="6915" max="6915" width="4.875" style="78" customWidth="1"/>
    <col min="6916" max="6916" width="32.125" style="78" customWidth="1"/>
    <col min="6917" max="6920" width="17" style="78" customWidth="1"/>
    <col min="6921" max="6921" width="6.375" style="78" customWidth="1"/>
    <col min="6922" max="7168" width="9" style="78"/>
    <col min="7169" max="7169" width="7.5" style="78" customWidth="1"/>
    <col min="7170" max="7170" width="8.25" style="78" customWidth="1"/>
    <col min="7171" max="7171" width="4.875" style="78" customWidth="1"/>
    <col min="7172" max="7172" width="32.125" style="78" customWidth="1"/>
    <col min="7173" max="7176" width="17" style="78" customWidth="1"/>
    <col min="7177" max="7177" width="6.375" style="78" customWidth="1"/>
    <col min="7178" max="7424" width="9" style="78"/>
    <col min="7425" max="7425" width="7.5" style="78" customWidth="1"/>
    <col min="7426" max="7426" width="8.25" style="78" customWidth="1"/>
    <col min="7427" max="7427" width="4.875" style="78" customWidth="1"/>
    <col min="7428" max="7428" width="32.125" style="78" customWidth="1"/>
    <col min="7429" max="7432" width="17" style="78" customWidth="1"/>
    <col min="7433" max="7433" width="6.375" style="78" customWidth="1"/>
    <col min="7434" max="7680" width="9" style="78"/>
    <col min="7681" max="7681" width="7.5" style="78" customWidth="1"/>
    <col min="7682" max="7682" width="8.25" style="78" customWidth="1"/>
    <col min="7683" max="7683" width="4.875" style="78" customWidth="1"/>
    <col min="7684" max="7684" width="32.125" style="78" customWidth="1"/>
    <col min="7685" max="7688" width="17" style="78" customWidth="1"/>
    <col min="7689" max="7689" width="6.375" style="78" customWidth="1"/>
    <col min="7690" max="7936" width="9" style="78"/>
    <col min="7937" max="7937" width="7.5" style="78" customWidth="1"/>
    <col min="7938" max="7938" width="8.25" style="78" customWidth="1"/>
    <col min="7939" max="7939" width="4.875" style="78" customWidth="1"/>
    <col min="7940" max="7940" width="32.125" style="78" customWidth="1"/>
    <col min="7941" max="7944" width="17" style="78" customWidth="1"/>
    <col min="7945" max="7945" width="6.375" style="78" customWidth="1"/>
    <col min="7946" max="8192" width="9" style="78"/>
    <col min="8193" max="8193" width="7.5" style="78" customWidth="1"/>
    <col min="8194" max="8194" width="8.25" style="78" customWidth="1"/>
    <col min="8195" max="8195" width="4.875" style="78" customWidth="1"/>
    <col min="8196" max="8196" width="32.125" style="78" customWidth="1"/>
    <col min="8197" max="8200" width="17" style="78" customWidth="1"/>
    <col min="8201" max="8201" width="6.375" style="78" customWidth="1"/>
    <col min="8202" max="8448" width="9" style="78"/>
    <col min="8449" max="8449" width="7.5" style="78" customWidth="1"/>
    <col min="8450" max="8450" width="8.25" style="78" customWidth="1"/>
    <col min="8451" max="8451" width="4.875" style="78" customWidth="1"/>
    <col min="8452" max="8452" width="32.125" style="78" customWidth="1"/>
    <col min="8453" max="8456" width="17" style="78" customWidth="1"/>
    <col min="8457" max="8457" width="6.375" style="78" customWidth="1"/>
    <col min="8458" max="8704" width="9" style="78"/>
    <col min="8705" max="8705" width="7.5" style="78" customWidth="1"/>
    <col min="8706" max="8706" width="8.25" style="78" customWidth="1"/>
    <col min="8707" max="8707" width="4.875" style="78" customWidth="1"/>
    <col min="8708" max="8708" width="32.125" style="78" customWidth="1"/>
    <col min="8709" max="8712" width="17" style="78" customWidth="1"/>
    <col min="8713" max="8713" width="6.375" style="78" customWidth="1"/>
    <col min="8714" max="8960" width="9" style="78"/>
    <col min="8961" max="8961" width="7.5" style="78" customWidth="1"/>
    <col min="8962" max="8962" width="8.25" style="78" customWidth="1"/>
    <col min="8963" max="8963" width="4.875" style="78" customWidth="1"/>
    <col min="8964" max="8964" width="32.125" style="78" customWidth="1"/>
    <col min="8965" max="8968" width="17" style="78" customWidth="1"/>
    <col min="8969" max="8969" width="6.375" style="78" customWidth="1"/>
    <col min="8970" max="9216" width="9" style="78"/>
    <col min="9217" max="9217" width="7.5" style="78" customWidth="1"/>
    <col min="9218" max="9218" width="8.25" style="78" customWidth="1"/>
    <col min="9219" max="9219" width="4.875" style="78" customWidth="1"/>
    <col min="9220" max="9220" width="32.125" style="78" customWidth="1"/>
    <col min="9221" max="9224" width="17" style="78" customWidth="1"/>
    <col min="9225" max="9225" width="6.375" style="78" customWidth="1"/>
    <col min="9226" max="9472" width="9" style="78"/>
    <col min="9473" max="9473" width="7.5" style="78" customWidth="1"/>
    <col min="9474" max="9474" width="8.25" style="78" customWidth="1"/>
    <col min="9475" max="9475" width="4.875" style="78" customWidth="1"/>
    <col min="9476" max="9476" width="32.125" style="78" customWidth="1"/>
    <col min="9477" max="9480" width="17" style="78" customWidth="1"/>
    <col min="9481" max="9481" width="6.375" style="78" customWidth="1"/>
    <col min="9482" max="9728" width="9" style="78"/>
    <col min="9729" max="9729" width="7.5" style="78" customWidth="1"/>
    <col min="9730" max="9730" width="8.25" style="78" customWidth="1"/>
    <col min="9731" max="9731" width="4.875" style="78" customWidth="1"/>
    <col min="9732" max="9732" width="32.125" style="78" customWidth="1"/>
    <col min="9733" max="9736" width="17" style="78" customWidth="1"/>
    <col min="9737" max="9737" width="6.375" style="78" customWidth="1"/>
    <col min="9738" max="9984" width="9" style="78"/>
    <col min="9985" max="9985" width="7.5" style="78" customWidth="1"/>
    <col min="9986" max="9986" width="8.25" style="78" customWidth="1"/>
    <col min="9987" max="9987" width="4.875" style="78" customWidth="1"/>
    <col min="9988" max="9988" width="32.125" style="78" customWidth="1"/>
    <col min="9989" max="9992" width="17" style="78" customWidth="1"/>
    <col min="9993" max="9993" width="6.375" style="78" customWidth="1"/>
    <col min="9994" max="10240" width="9" style="78"/>
    <col min="10241" max="10241" width="7.5" style="78" customWidth="1"/>
    <col min="10242" max="10242" width="8.25" style="78" customWidth="1"/>
    <col min="10243" max="10243" width="4.875" style="78" customWidth="1"/>
    <col min="10244" max="10244" width="32.125" style="78" customWidth="1"/>
    <col min="10245" max="10248" width="17" style="78" customWidth="1"/>
    <col min="10249" max="10249" width="6.375" style="78" customWidth="1"/>
    <col min="10250" max="10496" width="9" style="78"/>
    <col min="10497" max="10497" width="7.5" style="78" customWidth="1"/>
    <col min="10498" max="10498" width="8.25" style="78" customWidth="1"/>
    <col min="10499" max="10499" width="4.875" style="78" customWidth="1"/>
    <col min="10500" max="10500" width="32.125" style="78" customWidth="1"/>
    <col min="10501" max="10504" width="17" style="78" customWidth="1"/>
    <col min="10505" max="10505" width="6.375" style="78" customWidth="1"/>
    <col min="10506" max="10752" width="9" style="78"/>
    <col min="10753" max="10753" width="7.5" style="78" customWidth="1"/>
    <col min="10754" max="10754" width="8.25" style="78" customWidth="1"/>
    <col min="10755" max="10755" width="4.875" style="78" customWidth="1"/>
    <col min="10756" max="10756" width="32.125" style="78" customWidth="1"/>
    <col min="10757" max="10760" width="17" style="78" customWidth="1"/>
    <col min="10761" max="10761" width="6.375" style="78" customWidth="1"/>
    <col min="10762" max="11008" width="9" style="78"/>
    <col min="11009" max="11009" width="7.5" style="78" customWidth="1"/>
    <col min="11010" max="11010" width="8.25" style="78" customWidth="1"/>
    <col min="11011" max="11011" width="4.875" style="78" customWidth="1"/>
    <col min="11012" max="11012" width="32.125" style="78" customWidth="1"/>
    <col min="11013" max="11016" width="17" style="78" customWidth="1"/>
    <col min="11017" max="11017" width="6.375" style="78" customWidth="1"/>
    <col min="11018" max="11264" width="9" style="78"/>
    <col min="11265" max="11265" width="7.5" style="78" customWidth="1"/>
    <col min="11266" max="11266" width="8.25" style="78" customWidth="1"/>
    <col min="11267" max="11267" width="4.875" style="78" customWidth="1"/>
    <col min="11268" max="11268" width="32.125" style="78" customWidth="1"/>
    <col min="11269" max="11272" width="17" style="78" customWidth="1"/>
    <col min="11273" max="11273" width="6.375" style="78" customWidth="1"/>
    <col min="11274" max="11520" width="9" style="78"/>
    <col min="11521" max="11521" width="7.5" style="78" customWidth="1"/>
    <col min="11522" max="11522" width="8.25" style="78" customWidth="1"/>
    <col min="11523" max="11523" width="4.875" style="78" customWidth="1"/>
    <col min="11524" max="11524" width="32.125" style="78" customWidth="1"/>
    <col min="11525" max="11528" width="17" style="78" customWidth="1"/>
    <col min="11529" max="11529" width="6.375" style="78" customWidth="1"/>
    <col min="11530" max="11776" width="9" style="78"/>
    <col min="11777" max="11777" width="7.5" style="78" customWidth="1"/>
    <col min="11778" max="11778" width="8.25" style="78" customWidth="1"/>
    <col min="11779" max="11779" width="4.875" style="78" customWidth="1"/>
    <col min="11780" max="11780" width="32.125" style="78" customWidth="1"/>
    <col min="11781" max="11784" width="17" style="78" customWidth="1"/>
    <col min="11785" max="11785" width="6.375" style="78" customWidth="1"/>
    <col min="11786" max="12032" width="9" style="78"/>
    <col min="12033" max="12033" width="7.5" style="78" customWidth="1"/>
    <col min="12034" max="12034" width="8.25" style="78" customWidth="1"/>
    <col min="12035" max="12035" width="4.875" style="78" customWidth="1"/>
    <col min="12036" max="12036" width="32.125" style="78" customWidth="1"/>
    <col min="12037" max="12040" width="17" style="78" customWidth="1"/>
    <col min="12041" max="12041" width="6.375" style="78" customWidth="1"/>
    <col min="12042" max="12288" width="9" style="78"/>
    <col min="12289" max="12289" width="7.5" style="78" customWidth="1"/>
    <col min="12290" max="12290" width="8.25" style="78" customWidth="1"/>
    <col min="12291" max="12291" width="4.875" style="78" customWidth="1"/>
    <col min="12292" max="12292" width="32.125" style="78" customWidth="1"/>
    <col min="12293" max="12296" width="17" style="78" customWidth="1"/>
    <col min="12297" max="12297" width="6.375" style="78" customWidth="1"/>
    <col min="12298" max="12544" width="9" style="78"/>
    <col min="12545" max="12545" width="7.5" style="78" customWidth="1"/>
    <col min="12546" max="12546" width="8.25" style="78" customWidth="1"/>
    <col min="12547" max="12547" width="4.875" style="78" customWidth="1"/>
    <col min="12548" max="12548" width="32.125" style="78" customWidth="1"/>
    <col min="12549" max="12552" width="17" style="78" customWidth="1"/>
    <col min="12553" max="12553" width="6.375" style="78" customWidth="1"/>
    <col min="12554" max="12800" width="9" style="78"/>
    <col min="12801" max="12801" width="7.5" style="78" customWidth="1"/>
    <col min="12802" max="12802" width="8.25" style="78" customWidth="1"/>
    <col min="12803" max="12803" width="4.875" style="78" customWidth="1"/>
    <col min="12804" max="12804" width="32.125" style="78" customWidth="1"/>
    <col min="12805" max="12808" width="17" style="78" customWidth="1"/>
    <col min="12809" max="12809" width="6.375" style="78" customWidth="1"/>
    <col min="12810" max="13056" width="9" style="78"/>
    <col min="13057" max="13057" width="7.5" style="78" customWidth="1"/>
    <col min="13058" max="13058" width="8.25" style="78" customWidth="1"/>
    <col min="13059" max="13059" width="4.875" style="78" customWidth="1"/>
    <col min="13060" max="13060" width="32.125" style="78" customWidth="1"/>
    <col min="13061" max="13064" width="17" style="78" customWidth="1"/>
    <col min="13065" max="13065" width="6.375" style="78" customWidth="1"/>
    <col min="13066" max="13312" width="9" style="78"/>
    <col min="13313" max="13313" width="7.5" style="78" customWidth="1"/>
    <col min="13314" max="13314" width="8.25" style="78" customWidth="1"/>
    <col min="13315" max="13315" width="4.875" style="78" customWidth="1"/>
    <col min="13316" max="13316" width="32.125" style="78" customWidth="1"/>
    <col min="13317" max="13320" width="17" style="78" customWidth="1"/>
    <col min="13321" max="13321" width="6.375" style="78" customWidth="1"/>
    <col min="13322" max="13568" width="9" style="78"/>
    <col min="13569" max="13569" width="7.5" style="78" customWidth="1"/>
    <col min="13570" max="13570" width="8.25" style="78" customWidth="1"/>
    <col min="13571" max="13571" width="4.875" style="78" customWidth="1"/>
    <col min="13572" max="13572" width="32.125" style="78" customWidth="1"/>
    <col min="13573" max="13576" width="17" style="78" customWidth="1"/>
    <col min="13577" max="13577" width="6.375" style="78" customWidth="1"/>
    <col min="13578" max="13824" width="9" style="78"/>
    <col min="13825" max="13825" width="7.5" style="78" customWidth="1"/>
    <col min="13826" max="13826" width="8.25" style="78" customWidth="1"/>
    <col min="13827" max="13827" width="4.875" style="78" customWidth="1"/>
    <col min="13828" max="13828" width="32.125" style="78" customWidth="1"/>
    <col min="13829" max="13832" width="17" style="78" customWidth="1"/>
    <col min="13833" max="13833" width="6.375" style="78" customWidth="1"/>
    <col min="13834" max="14080" width="9" style="78"/>
    <col min="14081" max="14081" width="7.5" style="78" customWidth="1"/>
    <col min="14082" max="14082" width="8.25" style="78" customWidth="1"/>
    <col min="14083" max="14083" width="4.875" style="78" customWidth="1"/>
    <col min="14084" max="14084" width="32.125" style="78" customWidth="1"/>
    <col min="14085" max="14088" width="17" style="78" customWidth="1"/>
    <col min="14089" max="14089" width="6.375" style="78" customWidth="1"/>
    <col min="14090" max="14336" width="9" style="78"/>
    <col min="14337" max="14337" width="7.5" style="78" customWidth="1"/>
    <col min="14338" max="14338" width="8.25" style="78" customWidth="1"/>
    <col min="14339" max="14339" width="4.875" style="78" customWidth="1"/>
    <col min="14340" max="14340" width="32.125" style="78" customWidth="1"/>
    <col min="14341" max="14344" width="17" style="78" customWidth="1"/>
    <col min="14345" max="14345" width="6.375" style="78" customWidth="1"/>
    <col min="14346" max="14592" width="9" style="78"/>
    <col min="14593" max="14593" width="7.5" style="78" customWidth="1"/>
    <col min="14594" max="14594" width="8.25" style="78" customWidth="1"/>
    <col min="14595" max="14595" width="4.875" style="78" customWidth="1"/>
    <col min="14596" max="14596" width="32.125" style="78" customWidth="1"/>
    <col min="14597" max="14600" width="17" style="78" customWidth="1"/>
    <col min="14601" max="14601" width="6.375" style="78" customWidth="1"/>
    <col min="14602" max="14848" width="9" style="78"/>
    <col min="14849" max="14849" width="7.5" style="78" customWidth="1"/>
    <col min="14850" max="14850" width="8.25" style="78" customWidth="1"/>
    <col min="14851" max="14851" width="4.875" style="78" customWidth="1"/>
    <col min="14852" max="14852" width="32.125" style="78" customWidth="1"/>
    <col min="14853" max="14856" width="17" style="78" customWidth="1"/>
    <col min="14857" max="14857" width="6.375" style="78" customWidth="1"/>
    <col min="14858" max="15104" width="9" style="78"/>
    <col min="15105" max="15105" width="7.5" style="78" customWidth="1"/>
    <col min="15106" max="15106" width="8.25" style="78" customWidth="1"/>
    <col min="15107" max="15107" width="4.875" style="78" customWidth="1"/>
    <col min="15108" max="15108" width="32.125" style="78" customWidth="1"/>
    <col min="15109" max="15112" width="17" style="78" customWidth="1"/>
    <col min="15113" max="15113" width="6.375" style="78" customWidth="1"/>
    <col min="15114" max="15360" width="9" style="78"/>
    <col min="15361" max="15361" width="7.5" style="78" customWidth="1"/>
    <col min="15362" max="15362" width="8.25" style="78" customWidth="1"/>
    <col min="15363" max="15363" width="4.875" style="78" customWidth="1"/>
    <col min="15364" max="15364" width="32.125" style="78" customWidth="1"/>
    <col min="15365" max="15368" width="17" style="78" customWidth="1"/>
    <col min="15369" max="15369" width="6.375" style="78" customWidth="1"/>
    <col min="15370" max="15616" width="9" style="78"/>
    <col min="15617" max="15617" width="7.5" style="78" customWidth="1"/>
    <col min="15618" max="15618" width="8.25" style="78" customWidth="1"/>
    <col min="15619" max="15619" width="4.875" style="78" customWidth="1"/>
    <col min="15620" max="15620" width="32.125" style="78" customWidth="1"/>
    <col min="15621" max="15624" width="17" style="78" customWidth="1"/>
    <col min="15625" max="15625" width="6.375" style="78" customWidth="1"/>
    <col min="15626" max="15872" width="9" style="78"/>
    <col min="15873" max="15873" width="7.5" style="78" customWidth="1"/>
    <col min="15874" max="15874" width="8.25" style="78" customWidth="1"/>
    <col min="15875" max="15875" width="4.875" style="78" customWidth="1"/>
    <col min="15876" max="15876" width="32.125" style="78" customWidth="1"/>
    <col min="15877" max="15880" width="17" style="78" customWidth="1"/>
    <col min="15881" max="15881" width="6.375" style="78" customWidth="1"/>
    <col min="15882" max="16128" width="9" style="78"/>
    <col min="16129" max="16129" width="7.5" style="78" customWidth="1"/>
    <col min="16130" max="16130" width="8.25" style="78" customWidth="1"/>
    <col min="16131" max="16131" width="4.875" style="78" customWidth="1"/>
    <col min="16132" max="16132" width="32.125" style="78" customWidth="1"/>
    <col min="16133" max="16136" width="17" style="78" customWidth="1"/>
    <col min="16137" max="16137" width="6.375" style="78" customWidth="1"/>
    <col min="16138" max="16384" width="9" style="78"/>
  </cols>
  <sheetData>
    <row r="1" spans="1:8" ht="13.5" customHeight="1">
      <c r="A1" s="145"/>
      <c r="H1" s="255" t="s">
        <v>154</v>
      </c>
    </row>
    <row r="2" spans="1:8" ht="21.75" customHeight="1">
      <c r="A2" s="327" t="s">
        <v>130</v>
      </c>
      <c r="B2" s="327"/>
      <c r="C2" s="327"/>
      <c r="D2" s="327"/>
      <c r="E2" s="327"/>
      <c r="F2" s="327"/>
      <c r="G2" s="327"/>
      <c r="H2" s="327"/>
    </row>
    <row r="3" spans="1:8" ht="21.75" customHeight="1">
      <c r="B3" s="79"/>
      <c r="C3" s="79"/>
      <c r="D3" s="79"/>
      <c r="E3" s="79"/>
      <c r="F3" s="79"/>
      <c r="G3" s="79"/>
    </row>
    <row r="4" spans="1:8" ht="21.75" customHeight="1">
      <c r="A4" s="328" t="s">
        <v>131</v>
      </c>
      <c r="B4" s="328"/>
      <c r="C4" s="332" t="str">
        <f>'別添1-1'!B3</f>
        <v>案件名を記載してください。</v>
      </c>
      <c r="D4" s="332"/>
      <c r="E4" s="332"/>
      <c r="F4" s="332"/>
      <c r="G4" s="79"/>
    </row>
    <row r="5" spans="1:8" ht="21.75" customHeight="1">
      <c r="A5" s="328" t="s">
        <v>132</v>
      </c>
      <c r="B5" s="328"/>
      <c r="C5" s="333" t="str">
        <f>'別添1-1'!B7</f>
        <v>応募日系企業名を記載してください。</v>
      </c>
      <c r="D5" s="333"/>
      <c r="E5" s="333"/>
      <c r="F5" s="333"/>
      <c r="G5" s="79"/>
    </row>
    <row r="6" spans="1:8" ht="21.75" customHeight="1">
      <c r="A6" s="80"/>
      <c r="B6" s="79"/>
      <c r="C6" s="80"/>
      <c r="D6" s="81"/>
      <c r="E6" s="79"/>
      <c r="F6" s="79"/>
      <c r="G6" s="79"/>
      <c r="H6" s="82" t="s">
        <v>47</v>
      </c>
    </row>
    <row r="7" spans="1:8" ht="21.95" customHeight="1">
      <c r="A7" s="329"/>
      <c r="B7" s="330"/>
      <c r="C7" s="330"/>
      <c r="D7" s="330"/>
      <c r="E7" s="83" t="s">
        <v>118</v>
      </c>
      <c r="F7" s="83" t="s">
        <v>119</v>
      </c>
      <c r="G7" s="83" t="s">
        <v>120</v>
      </c>
      <c r="H7" s="84" t="s">
        <v>21</v>
      </c>
    </row>
    <row r="8" spans="1:8" ht="21.95" customHeight="1">
      <c r="A8" s="146" t="s">
        <v>48</v>
      </c>
      <c r="B8" s="323" t="s">
        <v>152</v>
      </c>
      <c r="C8" s="323"/>
      <c r="D8" s="323"/>
      <c r="E8" s="202">
        <f>E9</f>
        <v>0</v>
      </c>
      <c r="F8" s="202">
        <f>F9</f>
        <v>0</v>
      </c>
      <c r="G8" s="202">
        <f>G9</f>
        <v>0</v>
      </c>
      <c r="H8" s="202">
        <f>E8+F8+G8</f>
        <v>0</v>
      </c>
    </row>
    <row r="9" spans="1:8" ht="21.95" customHeight="1">
      <c r="A9" s="91"/>
      <c r="B9" s="86" t="s">
        <v>53</v>
      </c>
      <c r="C9" s="324" t="s">
        <v>6</v>
      </c>
      <c r="D9" s="324"/>
      <c r="E9" s="203"/>
      <c r="F9" s="203"/>
      <c r="G9" s="203"/>
      <c r="H9" s="202">
        <f t="shared" ref="H9:H16" si="0">E9+F9+G9</f>
        <v>0</v>
      </c>
    </row>
    <row r="10" spans="1:8" ht="21.95" customHeight="1">
      <c r="A10" s="147" t="s">
        <v>52</v>
      </c>
      <c r="B10" s="323" t="s">
        <v>3</v>
      </c>
      <c r="C10" s="323"/>
      <c r="D10" s="331"/>
      <c r="E10" s="202">
        <f>E11+E12+E13</f>
        <v>0</v>
      </c>
      <c r="F10" s="202">
        <f t="shared" ref="F10" si="1">F11+F12+F13</f>
        <v>0</v>
      </c>
      <c r="G10" s="202">
        <f>G11+G12+G13</f>
        <v>0</v>
      </c>
      <c r="H10" s="202">
        <f t="shared" si="0"/>
        <v>0</v>
      </c>
    </row>
    <row r="11" spans="1:8" ht="21.95" customHeight="1">
      <c r="A11" s="85"/>
      <c r="B11" s="86" t="s">
        <v>49</v>
      </c>
      <c r="C11" s="326" t="s">
        <v>50</v>
      </c>
      <c r="D11" s="326"/>
      <c r="E11" s="204"/>
      <c r="F11" s="204"/>
      <c r="G11" s="204"/>
      <c r="H11" s="202">
        <f t="shared" si="0"/>
        <v>0</v>
      </c>
    </row>
    <row r="12" spans="1:8" ht="21.95" customHeight="1">
      <c r="A12" s="85"/>
      <c r="B12" s="86" t="s">
        <v>4</v>
      </c>
      <c r="C12" s="173" t="s">
        <v>58</v>
      </c>
      <c r="D12" s="87"/>
      <c r="E12" s="203"/>
      <c r="F12" s="203"/>
      <c r="G12" s="203"/>
      <c r="H12" s="202">
        <f t="shared" si="0"/>
        <v>0</v>
      </c>
    </row>
    <row r="13" spans="1:8" ht="21.95" customHeight="1">
      <c r="A13" s="88"/>
      <c r="B13" s="89" t="s">
        <v>51</v>
      </c>
      <c r="C13" s="144" t="s">
        <v>59</v>
      </c>
      <c r="D13" s="90"/>
      <c r="E13" s="203"/>
      <c r="F13" s="203"/>
      <c r="G13" s="203"/>
      <c r="H13" s="202">
        <f t="shared" si="0"/>
        <v>0</v>
      </c>
    </row>
    <row r="14" spans="1:8" ht="21.95" customHeight="1">
      <c r="A14" s="147" t="s">
        <v>54</v>
      </c>
      <c r="B14" s="325" t="s">
        <v>19</v>
      </c>
      <c r="C14" s="325"/>
      <c r="D14" s="325"/>
      <c r="E14" s="202">
        <f>E8+E10</f>
        <v>0</v>
      </c>
      <c r="F14" s="202">
        <f t="shared" ref="F14:G14" si="2">F8+F10</f>
        <v>0</v>
      </c>
      <c r="G14" s="202">
        <f t="shared" si="2"/>
        <v>0</v>
      </c>
      <c r="H14" s="202">
        <f t="shared" si="0"/>
        <v>0</v>
      </c>
    </row>
    <row r="15" spans="1:8" ht="21.95" customHeight="1" thickBot="1">
      <c r="A15" s="238" t="s">
        <v>55</v>
      </c>
      <c r="B15" s="239" t="s">
        <v>112</v>
      </c>
      <c r="C15" s="148"/>
      <c r="D15" s="148"/>
      <c r="E15" s="205">
        <f>E14*0.1</f>
        <v>0</v>
      </c>
      <c r="F15" s="205">
        <f>F14*0.1</f>
        <v>0</v>
      </c>
      <c r="G15" s="205">
        <f>G14*0.1</f>
        <v>0</v>
      </c>
      <c r="H15" s="205">
        <f t="shared" si="0"/>
        <v>0</v>
      </c>
    </row>
    <row r="16" spans="1:8" ht="21.95" customHeight="1" thickTop="1" thickBot="1">
      <c r="A16" s="240" t="s">
        <v>56</v>
      </c>
      <c r="B16" s="319" t="s">
        <v>57</v>
      </c>
      <c r="C16" s="319"/>
      <c r="D16" s="319"/>
      <c r="E16" s="241">
        <f>SUM(E14:E15)</f>
        <v>0</v>
      </c>
      <c r="F16" s="241">
        <f t="shared" ref="F16:G16" si="3">SUM(F14:F15)</f>
        <v>0</v>
      </c>
      <c r="G16" s="242">
        <f t="shared" si="3"/>
        <v>0</v>
      </c>
      <c r="H16" s="243">
        <f t="shared" si="0"/>
        <v>0</v>
      </c>
    </row>
    <row r="17" spans="1:7">
      <c r="A17" s="320"/>
      <c r="B17" s="320"/>
      <c r="C17" s="320"/>
      <c r="D17" s="321"/>
    </row>
    <row r="18" spans="1:7" ht="14.25" customHeight="1">
      <c r="A18" s="322"/>
      <c r="B18" s="322"/>
      <c r="C18" s="322"/>
      <c r="D18" s="322"/>
      <c r="E18" s="322"/>
    </row>
    <row r="19" spans="1:7">
      <c r="A19" s="92"/>
      <c r="B19" s="92"/>
      <c r="C19" s="92"/>
      <c r="D19" s="92"/>
      <c r="E19" s="92"/>
      <c r="F19" s="92"/>
      <c r="G19" s="92"/>
    </row>
    <row r="20" spans="1:7">
      <c r="A20" s="92"/>
      <c r="B20" s="92"/>
      <c r="C20" s="92"/>
      <c r="D20" s="92"/>
      <c r="E20" s="92"/>
      <c r="F20" s="92"/>
      <c r="G20" s="92"/>
    </row>
  </sheetData>
  <sheetProtection formatRows="0"/>
  <mergeCells count="14">
    <mergeCell ref="A2:H2"/>
    <mergeCell ref="A4:B4"/>
    <mergeCell ref="A5:B5"/>
    <mergeCell ref="A7:D7"/>
    <mergeCell ref="B10:D10"/>
    <mergeCell ref="C4:F4"/>
    <mergeCell ref="C5:F5"/>
    <mergeCell ref="B16:D16"/>
    <mergeCell ref="A17:D17"/>
    <mergeCell ref="A18:E18"/>
    <mergeCell ref="B8:D8"/>
    <mergeCell ref="C9:D9"/>
    <mergeCell ref="B14:D14"/>
    <mergeCell ref="C11:D11"/>
  </mergeCells>
  <phoneticPr fontId="2"/>
  <dataValidations count="1">
    <dataValidation type="list" allowBlank="1" showInputMessage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">
      <formula1>#REF!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 表紙</vt:lpstr>
      <vt:lpstr>別添1-1</vt:lpstr>
      <vt:lpstr>別添1-2人件費</vt:lpstr>
      <vt:lpstr>別添1-3機材</vt:lpstr>
      <vt:lpstr>別添1-4機材様式（別紙明細）</vt:lpstr>
      <vt:lpstr>別添1-5旅費</vt:lpstr>
      <vt:lpstr>別添1-6現地活動費</vt:lpstr>
      <vt:lpstr>別添1-7研究開発費</vt:lpstr>
      <vt:lpstr>別添1-8年度毎内訳</vt:lpstr>
      <vt:lpstr>' 表紙'!Print_Area</vt:lpstr>
      <vt:lpstr>'別添1-1'!Print_Area</vt:lpstr>
      <vt:lpstr>'別添1-2人件費'!Print_Area</vt:lpstr>
      <vt:lpstr>'別添1-3機材'!Print_Area</vt:lpstr>
      <vt:lpstr>'別添1-4機材様式（別紙明細）'!Print_Area</vt:lpstr>
      <vt:lpstr>'別添1-5旅費'!Print_Area</vt:lpstr>
      <vt:lpstr>'別添1-6現地活動費'!Print_Area</vt:lpstr>
      <vt:lpstr>'別添1-7研究開発費'!Print_Area</vt:lpstr>
      <vt:lpstr>'別添1-8年度毎内訳'!Print_Area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Toki, Norihiro[土岐 典広]</cp:lastModifiedBy>
  <cp:lastPrinted>2021-03-04T06:43:03Z</cp:lastPrinted>
  <dcterms:created xsi:type="dcterms:W3CDTF">2013-03-18T00:38:39Z</dcterms:created>
  <dcterms:modified xsi:type="dcterms:W3CDTF">2021-03-31T05:23:36Z</dcterms:modified>
</cp:coreProperties>
</file>