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jica365-my.sharepoint.com/personal/onedrive-domstrpartdept_jica_go_jp/Documents/240_国内事業部/2_部内全員/500_市民参加推進課/00_課専用/05_広報/06_寄附金事業・JICA基金/1. 寄附サイト/2023年度更新/202306活用事業採択案件公開/2022年度様式（差替え分）/"/>
    </mc:Choice>
  </mc:AlternateContent>
  <xr:revisionPtr revIDLastSave="39" documentId="13_ncr:1_{3E1EDE3E-C289-4C1A-BAE7-8007551558E0}" xr6:coauthVersionLast="47" xr6:coauthVersionMax="47" xr10:uidLastSave="{B81217BC-3853-4D44-8BD2-AEFF2B200B0F}"/>
  <bookViews>
    <workbookView xWindow="2025" yWindow="690" windowWidth="26460" windowHeight="14610" tabRatio="777" activeTab="1" xr2:uid="{00000000-000D-0000-FFFF-FFFF00000000}"/>
  </bookViews>
  <sheets>
    <sheet name="表紙" sheetId="1" r:id="rId1"/>
    <sheet name="支出総括表" sheetId="2" r:id="rId2"/>
    <sheet name="①現地渡航費（航空賃）" sheetId="3" r:id="rId3"/>
    <sheet name="②本邦渡航費（航空賃）" sheetId="14" r:id="rId4"/>
    <sheet name="③現地・日本国内旅費" sheetId="12" r:id="rId5"/>
    <sheet name="④傭人費" sheetId="13" r:id="rId6"/>
    <sheet name="⑤物品購入費等" sheetId="4" r:id="rId7"/>
    <sheet name="⑥セミナー・講習会等関連費" sheetId="6" r:id="rId8"/>
    <sheet name="⑦遠隔活動費" sheetId="7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⑥内国旅費・交通費2" localSheetId="3">#REF!</definedName>
    <definedName name="⑥内国旅費・交通費2" localSheetId="4">#REF!</definedName>
    <definedName name="⑥内国旅費・交通費2" localSheetId="8">#REF!</definedName>
    <definedName name="⑥内国旅費・交通費2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>#REF!</definedName>
    <definedName name="_xlnm.Print_Area" localSheetId="2">'①現地渡航費（航空賃）'!$A$1:$I$22</definedName>
    <definedName name="_xlnm.Print_Area" localSheetId="3">'②本邦渡航費（航空賃）'!$A$1:$I$23</definedName>
    <definedName name="_xlnm.Print_Area" localSheetId="4">③現地・日本国内旅費!$A$1:$G$51</definedName>
    <definedName name="_xlnm.Print_Area" localSheetId="5">④傭人費!$A$1:$G$51</definedName>
    <definedName name="_xlnm.Print_Area" localSheetId="6">⑤物品購入費等!$A$1:$G$51</definedName>
    <definedName name="_xlnm.Print_Area" localSheetId="7">⑥セミナー・講習会等関連費!$A$1:$G$51</definedName>
    <definedName name="_xlnm.Print_Area" localSheetId="8">⑦遠隔活動費!$A$1:$G$51</definedName>
    <definedName name="_xlnm.Print_Area" localSheetId="0">表紙!$A$1:$AA$32</definedName>
    <definedName name="_xlnm.Print_Titles" localSheetId="2">'①現地渡航費（航空賃）'!$4:$7</definedName>
    <definedName name="_xlnm.Print_Titles" localSheetId="3">'②本邦渡航費（航空賃）'!$4:$7</definedName>
    <definedName name="rate" localSheetId="3">#REF!</definedName>
    <definedName name="rate" localSheetId="4">#REF!</definedName>
    <definedName name="rate" localSheetId="5">#REF!</definedName>
    <definedName name="rate" localSheetId="6">#REF!</definedName>
    <definedName name="rate" localSheetId="7">#REF!</definedName>
    <definedName name="rate" localSheetId="8">#REF!</definedName>
    <definedName name="rate">#REF!</definedName>
    <definedName name="Z_F83BA426_F38B_4CB2_A20E_022187331E50_.wvu.PrintArea" localSheetId="2" hidden="1">'①現地渡航費（航空賃）'!$A$1:$I$22</definedName>
    <definedName name="Z_F83BA426_F38B_4CB2_A20E_022187331E50_.wvu.PrintArea" localSheetId="3" hidden="1">'②本邦渡航費（航空賃）'!$A$1:$I$23</definedName>
    <definedName name="Z_F83BA426_F38B_4CB2_A20E_022187331E50_.wvu.PrintArea" localSheetId="4" hidden="1">③現地・日本国内旅費!$A$1:$G$51</definedName>
    <definedName name="Z_F83BA426_F38B_4CB2_A20E_022187331E50_.wvu.PrintArea" localSheetId="5" hidden="1">④傭人費!$A$1:$G$51</definedName>
    <definedName name="Z_F83BA426_F38B_4CB2_A20E_022187331E50_.wvu.PrintArea" localSheetId="6" hidden="1">⑤物品購入費等!$A$1:$G$51</definedName>
    <definedName name="Z_F83BA426_F38B_4CB2_A20E_022187331E50_.wvu.PrintArea" localSheetId="7" hidden="1">⑥セミナー・講習会等関連費!$A$1:$G$51</definedName>
    <definedName name="Z_F83BA426_F38B_4CB2_A20E_022187331E50_.wvu.PrintArea" localSheetId="8" hidden="1">⑦遠隔活動費!$A$1:$G$51</definedName>
    <definedName name="Z_F83BA426_F38B_4CB2_A20E_022187331E50_.wvu.PrintArea" localSheetId="0" hidden="1">表紙!$A$1:$AA$32</definedName>
    <definedName name="Z_F83BA426_F38B_4CB2_A20E_022187331E50_.wvu.PrintTitles" localSheetId="2" hidden="1">'①現地渡航費（航空賃）'!$4:$7</definedName>
    <definedName name="Z_F83BA426_F38B_4CB2_A20E_022187331E50_.wvu.PrintTitles" localSheetId="3" hidden="1">'②本邦渡航費（航空賃）'!$4:$7</definedName>
    <definedName name="あ" localSheetId="3">[1]四半期支出状況報告書総括表!#REF!+100</definedName>
    <definedName name="あ" localSheetId="4">[1]四半期支出状況報告書総括表!#REF!+100</definedName>
    <definedName name="あ" localSheetId="8">[1]四半期支出状況報告書総括表!#REF!+100</definedName>
    <definedName name="あ">[1]四半期支出状況報告書総括表!#REF!+100</definedName>
    <definedName name="く" localSheetId="3">#REF!</definedName>
    <definedName name="く" localSheetId="4">#REF!</definedName>
    <definedName name="く" localSheetId="8">#REF!</definedName>
    <definedName name="く">#REF!</definedName>
    <definedName name="だ" localSheetId="4">#REF!</definedName>
    <definedName name="だ" localSheetId="8">#REF!</definedName>
    <definedName name="だ">#REF!</definedName>
    <definedName name="ドルレート" localSheetId="4">#REF!</definedName>
    <definedName name="ドルレート" localSheetId="5">#REF!</definedName>
    <definedName name="ドルレート" localSheetId="6">#REF!</definedName>
    <definedName name="ドルレート" localSheetId="7">#REF!</definedName>
    <definedName name="ドルレート" localSheetId="8">#REF!</definedName>
    <definedName name="ドルレート">#REF!</definedName>
    <definedName name="ドルレート２">#REF!</definedName>
    <definedName name="会議費" localSheetId="4">#REF!</definedName>
    <definedName name="会議費" localSheetId="8">#REF!</definedName>
    <definedName name="会議費">#REF!</definedName>
    <definedName name="会議費合計" localSheetId="4">#REF!</definedName>
    <definedName name="会議費合計" localSheetId="8">#REF!</definedName>
    <definedName name="会議費合計">#REF!</definedName>
    <definedName name="海外活動費" localSheetId="4">#REF!</definedName>
    <definedName name="海外活動費" localSheetId="5">#REF!</definedName>
    <definedName name="海外活動費" localSheetId="6">#REF!</definedName>
    <definedName name="海外活動費" localSheetId="7">#REF!</definedName>
    <definedName name="海外活動費" localSheetId="8">#REF!</definedName>
    <definedName name="海外活動費">#REF!</definedName>
    <definedName name="海外活動費２">#REF!</definedName>
    <definedName name="基盤整備費合計" localSheetId="4">#REF!</definedName>
    <definedName name="基盤整備費合計" localSheetId="5">#REF!</definedName>
    <definedName name="基盤整備費合計" localSheetId="6">#REF!</definedName>
    <definedName name="基盤整備費合計" localSheetId="7">#REF!</definedName>
    <definedName name="基盤整備費合計" localSheetId="8">#REF!</definedName>
    <definedName name="基盤整備費合計">#REF!</definedName>
    <definedName name="基本人件費" localSheetId="4">#REF!</definedName>
    <definedName name="基本人件費" localSheetId="5">#REF!</definedName>
    <definedName name="基本人件費" localSheetId="6">#REF!</definedName>
    <definedName name="基本人件費" localSheetId="7">#REF!</definedName>
    <definedName name="基本人件費" localSheetId="8">#REF!</definedName>
    <definedName name="基本人件費">#REF!</definedName>
    <definedName name="気合" localSheetId="4">#REF!</definedName>
    <definedName name="気合" localSheetId="8">#REF!</definedName>
    <definedName name="気合">#REF!</definedName>
    <definedName name="技術交換費合計" localSheetId="4">#REF!</definedName>
    <definedName name="技術交換費合計" localSheetId="5">#REF!</definedName>
    <definedName name="技術交換費合計" localSheetId="6">#REF!</definedName>
    <definedName name="技術交換費合計" localSheetId="7">#REF!</definedName>
    <definedName name="技術交換費合計" localSheetId="8">#REF!</definedName>
    <definedName name="技術交換費合計">#REF!</definedName>
    <definedName name="契約年度" localSheetId="4">#REF!</definedName>
    <definedName name="契約年度" localSheetId="5">#REF!</definedName>
    <definedName name="契約年度" localSheetId="6">#REF!</definedName>
    <definedName name="契約年度" localSheetId="7">#REF!</definedName>
    <definedName name="契約年度" localSheetId="8">#REF!</definedName>
    <definedName name="契約年度">#REF!</definedName>
    <definedName name="現地業務費合計" localSheetId="4">#REF!</definedName>
    <definedName name="現地業務費合計" localSheetId="5">#REF!</definedName>
    <definedName name="現地業務費合計" localSheetId="6">#REF!</definedName>
    <definedName name="現地業務費合計" localSheetId="7">#REF!</definedName>
    <definedName name="現地業務費合計" localSheetId="8">#REF!</definedName>
    <definedName name="現地業務費合計">#REF!</definedName>
    <definedName name="現地研修費合計" localSheetId="4">#REF!</definedName>
    <definedName name="現地研修費合計" localSheetId="5">#REF!</definedName>
    <definedName name="現地研修費合計" localSheetId="6">#REF!</definedName>
    <definedName name="現地研修費合計" localSheetId="7">#REF!</definedName>
    <definedName name="現地研修費合計" localSheetId="8">#REF!</definedName>
    <definedName name="現地研修費合計">#REF!</definedName>
    <definedName name="現地通貨レート" localSheetId="4">#REF!</definedName>
    <definedName name="現地通貨レート" localSheetId="5">#REF!</definedName>
    <definedName name="現地通貨レート" localSheetId="6">#REF!</definedName>
    <definedName name="現地通貨レート" localSheetId="7">#REF!</definedName>
    <definedName name="現地通貨レート" localSheetId="8">#REF!</definedName>
    <definedName name="現地通貨レート">#REF!</definedName>
    <definedName name="航空賃C" localSheetId="4">#REF!</definedName>
    <definedName name="航空賃C" localSheetId="5">#REF!</definedName>
    <definedName name="航空賃C" localSheetId="6">#REF!</definedName>
    <definedName name="航空賃C" localSheetId="7">#REF!</definedName>
    <definedName name="航空賃C" localSheetId="8">#REF!</definedName>
    <definedName name="航空賃C">#REF!</definedName>
    <definedName name="航空賃Y" localSheetId="4">#REF!</definedName>
    <definedName name="航空賃Y" localSheetId="5">#REF!</definedName>
    <definedName name="航空賃Y" localSheetId="6">#REF!</definedName>
    <definedName name="航空賃Y" localSheetId="7">#REF!</definedName>
    <definedName name="航空賃Y" localSheetId="8">#REF!</definedName>
    <definedName name="航空賃Y">#REF!</definedName>
    <definedName name="国内活動費" localSheetId="4">#REF!</definedName>
    <definedName name="国内活動費" localSheetId="5">#REF!</definedName>
    <definedName name="国内活動費" localSheetId="6">#REF!</definedName>
    <definedName name="国内活動費" localSheetId="7">#REF!</definedName>
    <definedName name="国内活動費" localSheetId="8">#REF!</definedName>
    <definedName name="国内活動費">#REF!</definedName>
    <definedName name="国内費" localSheetId="4">#REF!</definedName>
    <definedName name="国内費" localSheetId="5">#REF!</definedName>
    <definedName name="国内費" localSheetId="6">#REF!</definedName>
    <definedName name="国内費" localSheetId="7">#REF!</definedName>
    <definedName name="国内費" localSheetId="8">#REF!</definedName>
    <definedName name="国内費">#REF!</definedName>
    <definedName name="国内旅費" localSheetId="4">#REF!</definedName>
    <definedName name="国内旅費" localSheetId="5">#REF!</definedName>
    <definedName name="国内旅費" localSheetId="6">#REF!</definedName>
    <definedName name="国内旅費" localSheetId="7">#REF!</definedName>
    <definedName name="国内旅費" localSheetId="8">#REF!</definedName>
    <definedName name="国内旅費">#REF!</definedName>
    <definedName name="資機材費合計" localSheetId="4">#REF!</definedName>
    <definedName name="資機材費合計" localSheetId="5">#REF!</definedName>
    <definedName name="資機材費合計" localSheetId="6">#REF!</definedName>
    <definedName name="資機材費合計" localSheetId="7">#REF!</definedName>
    <definedName name="資機材費合計" localSheetId="8">#REF!</definedName>
    <definedName name="資機材費合計">#REF!</definedName>
    <definedName name="消費税" localSheetId="2">[2]四半期支出状況報告書総括表!$B$25+100</definedName>
    <definedName name="消費税" localSheetId="3">[2]四半期支出状況報告書総括表!$B$25+100</definedName>
    <definedName name="消費税" localSheetId="4">[1]四半期支出状況報告書総括表!#REF!+100</definedName>
    <definedName name="消費税" localSheetId="5">[1]四半期支出状況報告書総括表!#REF!+100</definedName>
    <definedName name="消費税" localSheetId="6">[1]四半期支出状況報告書総括表!#REF!+100</definedName>
    <definedName name="消費税" localSheetId="7">[1]四半期支出状況報告書総括表!#REF!+100</definedName>
    <definedName name="消費税" localSheetId="8">[1]四半期支出状況報告書総括表!#REF!+100</definedName>
    <definedName name="消費税">[1]四半期支出状況報告書総括表!#REF!+100</definedName>
    <definedName name="食費" localSheetId="3">#REF!</definedName>
    <definedName name="食費" localSheetId="4">#REF!</definedName>
    <definedName name="食費" localSheetId="8">#REF!</definedName>
    <definedName name="食費">#REF!</definedName>
    <definedName name="積算総額" localSheetId="4">#REF!</definedName>
    <definedName name="積算総額" localSheetId="5">#REF!</definedName>
    <definedName name="積算総額" localSheetId="6">#REF!</definedName>
    <definedName name="積算総額" localSheetId="7">#REF!</definedName>
    <definedName name="積算総額" localSheetId="8">#REF!</definedName>
    <definedName name="積算総額">#REF!</definedName>
    <definedName name="設備・機材費" localSheetId="4">#REF!</definedName>
    <definedName name="設備・機材費" localSheetId="5">#REF!</definedName>
    <definedName name="設備・機材費" localSheetId="6">#REF!</definedName>
    <definedName name="設備・機材費" localSheetId="7">#REF!</definedName>
    <definedName name="設備・機材費" localSheetId="8">#REF!</definedName>
    <definedName name="設備・機材費">#REF!</definedName>
    <definedName name="地域" localSheetId="4">#REF!</definedName>
    <definedName name="地域" localSheetId="5">#REF!</definedName>
    <definedName name="地域" localSheetId="6">#REF!</definedName>
    <definedName name="地域" localSheetId="7">#REF!</definedName>
    <definedName name="地域" localSheetId="8">#REF!</definedName>
    <definedName name="地域">#REF!</definedName>
    <definedName name="調査旅費合計" localSheetId="3">'[3]別添4-5）派遣諸費精算明細'!#REF!</definedName>
    <definedName name="調査旅費合計" localSheetId="4">'[3]別添4-5）派遣諸費精算明細'!#REF!</definedName>
    <definedName name="調査旅費合計" localSheetId="5">'[3]別添4-5）派遣諸費精算明細'!#REF!</definedName>
    <definedName name="調査旅費合計" localSheetId="6">'[3]別添4-5）派遣諸費精算明細'!#REF!</definedName>
    <definedName name="調査旅費合計" localSheetId="7">'[3]別添4-5）派遣諸費精算明細'!#REF!</definedName>
    <definedName name="調査旅費合計" localSheetId="8">'[3]別添4-5）派遣諸費精算明細'!#REF!</definedName>
    <definedName name="調査旅費合計" localSheetId="0">'[4]別添4-5）派遣諸費精算明細'!#REF!</definedName>
    <definedName name="調査旅費合計">'[3]別添4-5）派遣諸費精算明細'!#REF!</definedName>
    <definedName name="直人費コンサル" localSheetId="3">#REF!</definedName>
    <definedName name="直人費コンサル" localSheetId="4">#REF!</definedName>
    <definedName name="直人費コンサル" localSheetId="5">#REF!</definedName>
    <definedName name="直人費コンサル" localSheetId="6">#REF!</definedName>
    <definedName name="直人費コンサル" localSheetId="7">#REF!</definedName>
    <definedName name="直人費コンサル" localSheetId="8">#REF!</definedName>
    <definedName name="直人費コンサル">#REF!</definedName>
    <definedName name="直人費合計" localSheetId="4">#REF!</definedName>
    <definedName name="直人費合計" localSheetId="5">#REF!</definedName>
    <definedName name="直人費合計" localSheetId="6">#REF!</definedName>
    <definedName name="直人費合計" localSheetId="7">#REF!</definedName>
    <definedName name="直人費合計" localSheetId="8">#REF!</definedName>
    <definedName name="直人費合計">#REF!</definedName>
    <definedName name="直接経費" localSheetId="4">#REF!</definedName>
    <definedName name="直接経費" localSheetId="5">#REF!</definedName>
    <definedName name="直接経費" localSheetId="6">#REF!</definedName>
    <definedName name="直接経費" localSheetId="7">#REF!</definedName>
    <definedName name="直接経費" localSheetId="8">#REF!</definedName>
    <definedName name="直接経費">#REF!</definedName>
    <definedName name="直接費" localSheetId="4">#REF!</definedName>
    <definedName name="直接費" localSheetId="5">#REF!</definedName>
    <definedName name="直接費" localSheetId="6">#REF!</definedName>
    <definedName name="直接費" localSheetId="7">#REF!</definedName>
    <definedName name="直接費" localSheetId="8">#REF!</definedName>
    <definedName name="直接費">#REF!</definedName>
    <definedName name="通信費" localSheetId="4">#REF!</definedName>
    <definedName name="通信費" localSheetId="8">#REF!</definedName>
    <definedName name="通信費">#REF!</definedName>
    <definedName name="通訳単価" localSheetId="4">#REF!</definedName>
    <definedName name="通訳単価" localSheetId="5">#REF!</definedName>
    <definedName name="通訳単価" localSheetId="6">#REF!</definedName>
    <definedName name="通訳単価" localSheetId="7">#REF!</definedName>
    <definedName name="通訳単価" localSheetId="8">#REF!</definedName>
    <definedName name="通訳単価">#REF!</definedName>
    <definedName name="報告書作成費合計" localSheetId="4">#REF!</definedName>
    <definedName name="報告書作成費合計" localSheetId="5">#REF!</definedName>
    <definedName name="報告書作成費合計" localSheetId="6">#REF!</definedName>
    <definedName name="報告書作成費合計" localSheetId="7">#REF!</definedName>
    <definedName name="報告書作成費合計" localSheetId="8">#REF!</definedName>
    <definedName name="報告書作成費合計">#REF!</definedName>
  </definedNames>
  <calcPr calcId="191028"/>
  <customWorkbookViews>
    <customWorkbookView name="Kawazu - 個人用ビュー" guid="{F83BA426-F38B-4CB2-A20E-022187331E50}" mergeInterval="0" personalView="1" xWindow="212" yWindow="52" windowWidth="1691" windowHeight="975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  <c r="G16" i="14"/>
  <c r="F14" i="14"/>
  <c r="F15" i="2" s="1"/>
  <c r="F13" i="14"/>
  <c r="G13" i="14"/>
  <c r="G14" i="14" s="1"/>
  <c r="I1" i="14"/>
  <c r="E21" i="2" l="1"/>
  <c r="F45" i="13"/>
  <c r="E45" i="13"/>
  <c r="E46" i="13" s="1"/>
  <c r="D45" i="13"/>
  <c r="D46" i="13" s="1"/>
  <c r="E37" i="13"/>
  <c r="F30" i="13"/>
  <c r="E30" i="13"/>
  <c r="E31" i="13" s="1"/>
  <c r="D30" i="13"/>
  <c r="D31" i="13" s="1"/>
  <c r="E22" i="13"/>
  <c r="F15" i="13"/>
  <c r="E15" i="13"/>
  <c r="E16" i="13" s="1"/>
  <c r="D15" i="13"/>
  <c r="D16" i="13" s="1"/>
  <c r="E7" i="13"/>
  <c r="G1" i="13"/>
  <c r="H13" i="3"/>
  <c r="G13" i="3"/>
  <c r="F13" i="3"/>
  <c r="F14" i="2" s="1"/>
  <c r="G14" i="2" s="1"/>
  <c r="F20" i="2"/>
  <c r="G20" i="2" s="1"/>
  <c r="F19" i="2"/>
  <c r="G19" i="2" s="1"/>
  <c r="F18" i="2"/>
  <c r="G18" i="2" s="1"/>
  <c r="F16" i="2"/>
  <c r="G16" i="2" s="1"/>
  <c r="G21" i="2"/>
  <c r="G1" i="7"/>
  <c r="G1" i="6"/>
  <c r="F45" i="12"/>
  <c r="E45" i="12"/>
  <c r="E46" i="12" s="1"/>
  <c r="D45" i="12"/>
  <c r="D46" i="12" s="1"/>
  <c r="F47" i="12" s="1"/>
  <c r="E37" i="12"/>
  <c r="A35" i="12"/>
  <c r="F30" i="12"/>
  <c r="E30" i="12"/>
  <c r="E31" i="12" s="1"/>
  <c r="D30" i="12"/>
  <c r="D31" i="12" s="1"/>
  <c r="F32" i="12" s="1"/>
  <c r="E22" i="12"/>
  <c r="A20" i="12"/>
  <c r="F15" i="12"/>
  <c r="E15" i="12"/>
  <c r="E16" i="12" s="1"/>
  <c r="D15" i="12"/>
  <c r="D16" i="12" s="1"/>
  <c r="E7" i="12"/>
  <c r="A5" i="12"/>
  <c r="A2" i="12"/>
  <c r="G1" i="12"/>
  <c r="A1" i="12"/>
  <c r="G1" i="4"/>
  <c r="F24" i="2"/>
  <c r="D21" i="2"/>
  <c r="H9" i="3"/>
  <c r="H10" i="3"/>
  <c r="H11" i="3"/>
  <c r="H12" i="3"/>
  <c r="H8" i="3"/>
  <c r="F21" i="2" l="1"/>
  <c r="F32" i="13"/>
  <c r="F17" i="13"/>
  <c r="F49" i="13" s="1"/>
  <c r="F17" i="2" s="1"/>
  <c r="G17" i="2" s="1"/>
  <c r="F17" i="12"/>
  <c r="F49" i="12" s="1"/>
  <c r="F45" i="7"/>
  <c r="E45" i="7"/>
  <c r="E46" i="7" s="1"/>
  <c r="D45" i="7"/>
  <c r="D46" i="7" s="1"/>
  <c r="E37" i="7"/>
  <c r="A35" i="7"/>
  <c r="F30" i="7"/>
  <c r="E30" i="7"/>
  <c r="E31" i="7" s="1"/>
  <c r="D30" i="7"/>
  <c r="D31" i="7" s="1"/>
  <c r="F32" i="7" s="1"/>
  <c r="E22" i="7"/>
  <c r="A20" i="7"/>
  <c r="F15" i="7"/>
  <c r="E15" i="7"/>
  <c r="E16" i="7" s="1"/>
  <c r="D15" i="7"/>
  <c r="D16" i="7" s="1"/>
  <c r="F17" i="7" s="1"/>
  <c r="E7" i="7"/>
  <c r="A5" i="7"/>
  <c r="A2" i="7"/>
  <c r="A1" i="7"/>
  <c r="F47" i="7" l="1"/>
  <c r="F49" i="7"/>
  <c r="D31" i="2"/>
  <c r="A35" i="6" l="1"/>
  <c r="A20" i="6"/>
  <c r="A5" i="6"/>
  <c r="A2" i="6"/>
  <c r="A1" i="6"/>
  <c r="E37" i="6" l="1"/>
  <c r="E22" i="6"/>
  <c r="E7" i="6"/>
  <c r="E37" i="4"/>
  <c r="E22" i="4"/>
  <c r="E7" i="4"/>
  <c r="F45" i="6" l="1"/>
  <c r="E45" i="6"/>
  <c r="E46" i="6" s="1"/>
  <c r="D45" i="6"/>
  <c r="D46" i="6" s="1"/>
  <c r="F30" i="6"/>
  <c r="E30" i="6"/>
  <c r="E31" i="6" s="1"/>
  <c r="D30" i="6"/>
  <c r="D31" i="6" s="1"/>
  <c r="F15" i="6"/>
  <c r="E15" i="6"/>
  <c r="E16" i="6" s="1"/>
  <c r="D15" i="6"/>
  <c r="D16" i="6" s="1"/>
  <c r="F45" i="4"/>
  <c r="E45" i="4"/>
  <c r="E46" i="4" s="1"/>
  <c r="D45" i="4"/>
  <c r="D46" i="4" s="1"/>
  <c r="F30" i="4"/>
  <c r="E30" i="4"/>
  <c r="E31" i="4" s="1"/>
  <c r="D30" i="4"/>
  <c r="D31" i="4" s="1"/>
  <c r="F15" i="4"/>
  <c r="E15" i="4"/>
  <c r="E16" i="4" s="1"/>
  <c r="D15" i="4"/>
  <c r="D16" i="4" s="1"/>
  <c r="F32" i="6" l="1"/>
  <c r="F47" i="6"/>
  <c r="F17" i="6"/>
  <c r="F32" i="4"/>
  <c r="F47" i="4"/>
  <c r="F17" i="4"/>
  <c r="F49" i="4" s="1"/>
  <c r="F49" i="6" l="1"/>
  <c r="D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JICA</author>
  </authors>
  <commentList>
    <comment ref="A1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赤字：覚書締結日を入力ください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JICA</author>
  </authors>
  <commentList>
    <comment ref="A12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契約内容に合わせて適宜費目を修正</t>
        </r>
      </text>
    </comment>
    <comment ref="E12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前期確認額をそのまま入力</t>
        </r>
      </text>
    </comment>
    <comment ref="F12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各費目のシートを入力したら、自動入力されます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Kuze, Yoko[久世 陽子]</author>
  </authors>
  <commentList>
    <comment ref="F14" authorId="0" shapeId="0" xr:uid="{70263279-F755-4078-AC66-4D5D7FFC49A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小数点以下自動切捨ての計算式になっています。 </t>
        </r>
      </text>
    </comment>
    <comment ref="G14" authorId="0" shapeId="0" xr:uid="{B8A84BF8-DF65-46CE-BC04-64A1AF90DD5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小数点以下自動切捨ての計算式になっています。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JICA</author>
  </authors>
  <commentList>
    <comment ref="G4" authorId="0" shapeId="0" xr:uid="{3403906D-B5CE-4DD9-8BFF-05D8FA7FB269}">
      <text>
        <r>
          <rPr>
            <b/>
            <sz val="12"/>
            <color indexed="81"/>
            <rFont val="MS P ゴシック"/>
            <family val="3"/>
            <charset val="128"/>
          </rPr>
          <t>USDの使用がなければ、空欄で結構です</t>
        </r>
      </text>
    </comment>
    <comment ref="F5" authorId="0" shapeId="0" xr:uid="{49083019-92BD-4B76-B2AA-A342ABC9E23A}">
      <text>
        <r>
          <rPr>
            <b/>
            <sz val="12"/>
            <color indexed="81"/>
            <rFont val="MS P ゴシック"/>
            <family val="3"/>
            <charset val="128"/>
          </rPr>
          <t>実際の現地通貨名に変更ください</t>
        </r>
      </text>
    </comment>
    <comment ref="G5" authorId="0" shapeId="0" xr:uid="{1B50ABD3-6C1E-4A95-BD08-ABB31D8D8BC3}">
      <text>
        <r>
          <rPr>
            <b/>
            <sz val="12"/>
            <color indexed="81"/>
            <rFont val="MS P ゴシック"/>
            <family val="3"/>
            <charset val="128"/>
          </rPr>
          <t>当該月の統制レートを参照の上、入力ください。</t>
        </r>
      </text>
    </comment>
    <comment ref="D16" authorId="0" shapeId="0" xr:uid="{322FED6F-1E31-46CF-A8E7-385027F28711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16" authorId="0" shapeId="0" xr:uid="{540277CE-8744-4F95-8C39-917ED02C019F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D31" authorId="0" shapeId="0" xr:uid="{A837874B-0C76-4DA4-9333-AB825BEBA58F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31" authorId="0" shapeId="0" xr:uid="{C09A78FF-32C4-40D1-AFE9-6C35E8DD45B1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D46" authorId="0" shapeId="0" xr:uid="{A346CF3D-C4E7-4054-B206-04590C5A02A6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46" authorId="0" shapeId="0" xr:uid="{5F8E9ED7-F038-456A-B0BC-4BC652DB4F84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JICA</author>
  </authors>
  <commentList>
    <comment ref="G4" authorId="0" shapeId="0" xr:uid="{BF5D6EBF-8F42-40FA-B083-5B169BF7D375}">
      <text>
        <r>
          <rPr>
            <b/>
            <sz val="12"/>
            <color indexed="81"/>
            <rFont val="MS P ゴシック"/>
            <family val="3"/>
            <charset val="128"/>
          </rPr>
          <t>USDの使用がなければ、空欄で結構です</t>
        </r>
      </text>
    </comment>
    <comment ref="F5" authorId="0" shapeId="0" xr:uid="{7F997AFE-5C7E-44F1-8717-C5A0E3327935}">
      <text>
        <r>
          <rPr>
            <b/>
            <sz val="12"/>
            <color indexed="81"/>
            <rFont val="MS P ゴシック"/>
            <family val="3"/>
            <charset val="128"/>
          </rPr>
          <t>実際の現地通貨名に変更ください</t>
        </r>
      </text>
    </comment>
    <comment ref="G5" authorId="0" shapeId="0" xr:uid="{A91E6EA9-D901-4776-A5F6-7D85F2C08122}">
      <text>
        <r>
          <rPr>
            <b/>
            <sz val="12"/>
            <color indexed="81"/>
            <rFont val="MS P ゴシック"/>
            <family val="3"/>
            <charset val="128"/>
          </rPr>
          <t>当該月の統制レートを参照の上、入力ください。</t>
        </r>
      </text>
    </comment>
    <comment ref="D16" authorId="0" shapeId="0" xr:uid="{EF8DF513-B852-4449-8BDB-45845CEFF129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16" authorId="0" shapeId="0" xr:uid="{28AA8FCB-7649-4635-BC78-D46D4E72BCFD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D31" authorId="0" shapeId="0" xr:uid="{7575BA5B-3F2B-4AFE-931A-CF39C0ACD588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31" authorId="0" shapeId="0" xr:uid="{7A797B63-6CB3-4352-B224-8CF41B5FB191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D46" authorId="0" shapeId="0" xr:uid="{C05B09F6-7B70-4AFF-A085-3E5E8B37251F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46" authorId="0" shapeId="0" xr:uid="{B3648EC8-8BC2-47C0-92E2-172244FE2618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JICA</author>
  </authors>
  <commentList>
    <comment ref="G4" authorId="0" shapeId="0" xr:uid="{00000000-0006-0000-0300-000001000000}">
      <text>
        <r>
          <rPr>
            <b/>
            <sz val="12"/>
            <color indexed="81"/>
            <rFont val="MS P ゴシック"/>
            <family val="3"/>
            <charset val="128"/>
          </rPr>
          <t>USDの使用がなければ、空欄で結構です</t>
        </r>
      </text>
    </comment>
    <comment ref="F5" authorId="0" shapeId="0" xr:uid="{00000000-0006-0000-0300-000002000000}">
      <text>
        <r>
          <rPr>
            <b/>
            <sz val="12"/>
            <color indexed="81"/>
            <rFont val="MS P ゴシック"/>
            <family val="3"/>
            <charset val="128"/>
          </rPr>
          <t>実際の現地通貨名に変更ください</t>
        </r>
      </text>
    </comment>
    <comment ref="G5" authorId="0" shapeId="0" xr:uid="{00000000-0006-0000-0300-000003000000}">
      <text>
        <r>
          <rPr>
            <b/>
            <sz val="12"/>
            <color indexed="81"/>
            <rFont val="MS P ゴシック"/>
            <family val="3"/>
            <charset val="128"/>
          </rPr>
          <t>当該月の統制レートを参照の上、入力ください。</t>
        </r>
      </text>
    </comment>
    <comment ref="D16" authorId="0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16" authorId="0" shapeId="0" xr:uid="{00000000-0006-0000-0300-000005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D31" authorId="0" shapeId="0" xr:uid="{00000000-0006-0000-0300-000006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31" authorId="0" shapeId="0" xr:uid="{00000000-0006-0000-0300-000007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D46" authorId="0" shapeId="0" xr:uid="{00000000-0006-0000-0300-000008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46" authorId="0" shapeId="0" xr:uid="{00000000-0006-0000-0300-000009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JICA</author>
  </authors>
  <commentList>
    <comment ref="G4" authorId="0" shapeId="0" xr:uid="{00000000-0006-0000-0500-000001000000}">
      <text>
        <r>
          <rPr>
            <b/>
            <sz val="12"/>
            <color indexed="81"/>
            <rFont val="MS P ゴシック"/>
            <family val="3"/>
            <charset val="128"/>
          </rPr>
          <t>USDの使用がなければ、空欄で結構です</t>
        </r>
      </text>
    </comment>
    <comment ref="F5" authorId="0" shapeId="0" xr:uid="{00000000-0006-0000-0500-000002000000}">
      <text>
        <r>
          <rPr>
            <b/>
            <sz val="12"/>
            <color indexed="81"/>
            <rFont val="MS P ゴシック"/>
            <family val="3"/>
            <charset val="128"/>
          </rPr>
          <t>実際の現地通貨名に変更ください</t>
        </r>
      </text>
    </comment>
    <comment ref="G5" authorId="0" shapeId="0" xr:uid="{00000000-0006-0000-0500-000003000000}">
      <text>
        <r>
          <rPr>
            <b/>
            <sz val="12"/>
            <color indexed="81"/>
            <rFont val="MS P ゴシック"/>
            <family val="3"/>
            <charset val="128"/>
          </rPr>
          <t>当該月の統制レートを参照の上、入力ください。</t>
        </r>
      </text>
    </comment>
    <comment ref="D16" authorId="0" shapeId="0" xr:uid="{00000000-0006-0000-0500-000004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16" authorId="0" shapeId="0" xr:uid="{00000000-0006-0000-0500-000005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D31" authorId="0" shapeId="0" xr:uid="{00000000-0006-0000-0500-000006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31" authorId="0" shapeId="0" xr:uid="{00000000-0006-0000-0500-000007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D46" authorId="0" shapeId="0" xr:uid="{00000000-0006-0000-0500-000008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46" authorId="0" shapeId="0" xr:uid="{00000000-0006-0000-0500-000009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JICA</author>
  </authors>
  <commentList>
    <comment ref="G4" authorId="0" shapeId="0" xr:uid="{00000000-0006-0000-0600-000001000000}">
      <text>
        <r>
          <rPr>
            <b/>
            <sz val="12"/>
            <color indexed="81"/>
            <rFont val="MS P ゴシック"/>
            <family val="3"/>
            <charset val="128"/>
          </rPr>
          <t>USDの使用がなければ、空欄で結構です</t>
        </r>
      </text>
    </comment>
    <comment ref="F5" authorId="0" shapeId="0" xr:uid="{00000000-0006-0000-0600-000002000000}">
      <text>
        <r>
          <rPr>
            <b/>
            <sz val="12"/>
            <color indexed="81"/>
            <rFont val="MS P ゴシック"/>
            <family val="3"/>
            <charset val="128"/>
          </rPr>
          <t>実際の現地通貨名に変更ください</t>
        </r>
      </text>
    </comment>
    <comment ref="G5" authorId="0" shapeId="0" xr:uid="{00000000-0006-0000-0600-000003000000}">
      <text>
        <r>
          <rPr>
            <b/>
            <sz val="12"/>
            <color indexed="81"/>
            <rFont val="MS P ゴシック"/>
            <family val="3"/>
            <charset val="128"/>
          </rPr>
          <t>当該月の統制レートを参照の上、入力ください。</t>
        </r>
      </text>
    </comment>
    <comment ref="D16" authorId="0" shapeId="0" xr:uid="{00000000-0006-0000-0600-000004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16" authorId="0" shapeId="0" xr:uid="{00000000-0006-0000-0600-000005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D31" authorId="0" shapeId="0" xr:uid="{00000000-0006-0000-0600-000006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31" authorId="0" shapeId="0" xr:uid="{00000000-0006-0000-0600-000007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D46" authorId="0" shapeId="0" xr:uid="{00000000-0006-0000-0600-000008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  <comment ref="E46" authorId="0" shapeId="0" xr:uid="{00000000-0006-0000-0600-000009000000}">
      <text>
        <r>
          <rPr>
            <sz val="9"/>
            <color indexed="81"/>
            <rFont val="ＭＳ Ｐゴシック"/>
            <family val="3"/>
            <charset val="128"/>
          </rPr>
          <t>小数点以下自動切捨ての計算式になっています。</t>
        </r>
      </text>
    </comment>
  </commentList>
</comments>
</file>

<file path=xl/sharedStrings.xml><?xml version="1.0" encoding="utf-8"?>
<sst xmlns="http://schemas.openxmlformats.org/spreadsheetml/2006/main" count="312" uniqueCount="111">
  <si>
    <t>様式4 四半期支出状況報告書</t>
    <rPh sb="0" eb="2">
      <t>ヨウシキ</t>
    </rPh>
    <rPh sb="4" eb="7">
      <t>シハンキ</t>
    </rPh>
    <rPh sb="7" eb="9">
      <t>シシュツ</t>
    </rPh>
    <rPh sb="9" eb="11">
      <t>ジョウキョウ</t>
    </rPh>
    <rPh sb="11" eb="14">
      <t>ホウコクショ</t>
    </rPh>
    <phoneticPr fontId="3"/>
  </si>
  <si>
    <t>2022年●月●日</t>
  </si>
  <si>
    <t>独立行政法人国際協力機構</t>
    <rPh sb="0" eb="2">
      <t>ドクリツ</t>
    </rPh>
    <rPh sb="2" eb="4">
      <t>ギョウセイ</t>
    </rPh>
    <rPh sb="4" eb="6">
      <t>ホウジン</t>
    </rPh>
    <rPh sb="6" eb="8">
      <t>コクサイ</t>
    </rPh>
    <rPh sb="8" eb="10">
      <t>キョウリョク</t>
    </rPh>
    <rPh sb="10" eb="12">
      <t>キコウ</t>
    </rPh>
    <phoneticPr fontId="4"/>
  </si>
  <si>
    <t xml:space="preserve"> ●●センター</t>
    <phoneticPr fontId="4"/>
  </si>
  <si>
    <t xml:space="preserve"> 契約担当役所長　●●　殿</t>
    <rPh sb="1" eb="3">
      <t>ケイヤク</t>
    </rPh>
    <rPh sb="3" eb="5">
      <t>タントウ</t>
    </rPh>
    <rPh sb="5" eb="6">
      <t>ヤク</t>
    </rPh>
    <phoneticPr fontId="3"/>
  </si>
  <si>
    <t>(団体名)</t>
    <rPh sb="1" eb="3">
      <t>ダンタイ</t>
    </rPh>
    <rPh sb="3" eb="4">
      <t>メイ</t>
    </rPh>
    <phoneticPr fontId="4"/>
  </si>
  <si>
    <t>世界の人びとのためのJICA基金活用事業</t>
    <rPh sb="0" eb="16">
      <t>セカイ</t>
    </rPh>
    <rPh sb="14" eb="16">
      <t>キキン</t>
    </rPh>
    <rPh sb="16" eb="18">
      <t>カツヨウ</t>
    </rPh>
    <rPh sb="18" eb="20">
      <t>ジギョウ</t>
    </rPh>
    <phoneticPr fontId="4"/>
  </si>
  <si>
    <t>四半期支出状況報告書</t>
    <rPh sb="0" eb="3">
      <t>シハンキ</t>
    </rPh>
    <rPh sb="3" eb="5">
      <t>シシュツ</t>
    </rPh>
    <rPh sb="5" eb="7">
      <t>ジョウキョウ</t>
    </rPh>
    <rPh sb="7" eb="10">
      <t>ホウコクショ</t>
    </rPh>
    <phoneticPr fontId="4"/>
  </si>
  <si>
    <r>
      <rPr>
        <sz val="12"/>
        <color rgb="FFFF0000"/>
        <rFont val="ＭＳ ゴシック"/>
        <family val="3"/>
        <charset val="128"/>
      </rPr>
      <t>　2022年●●月●●日付</t>
    </r>
    <r>
      <rPr>
        <sz val="12"/>
        <color rgb="FF000000"/>
        <rFont val="ＭＳ ゴシック"/>
        <family val="3"/>
        <charset val="128"/>
      </rPr>
      <t>覚書</t>
    </r>
    <r>
      <rPr>
        <sz val="12"/>
        <color rgb="FF0070C0"/>
        <rFont val="ＭＳ ゴシック"/>
        <family val="3"/>
        <charset val="128"/>
      </rPr>
      <t>第6条第2項</t>
    </r>
    <r>
      <rPr>
        <sz val="12"/>
        <color rgb="FF000000"/>
        <rFont val="ＭＳ ゴシック"/>
        <family val="3"/>
        <charset val="128"/>
      </rPr>
      <t>に基づき、下記のとおり四半期支出状況報告書を提出します。</t>
    </r>
  </si>
  <si>
    <t>記</t>
    <rPh sb="0" eb="1">
      <t>キ</t>
    </rPh>
    <phoneticPr fontId="4"/>
  </si>
  <si>
    <t>案 件 名 称 ：</t>
    <rPh sb="0" eb="1">
      <t>アン</t>
    </rPh>
    <rPh sb="2" eb="3">
      <t>ケン</t>
    </rPh>
    <rPh sb="4" eb="5">
      <t>ナ</t>
    </rPh>
    <rPh sb="6" eb="7">
      <t>ショウ</t>
    </rPh>
    <phoneticPr fontId="4"/>
  </si>
  <si>
    <t>「案件名」(●●枠)</t>
    <rPh sb="1" eb="3">
      <t>アンケン</t>
    </rPh>
    <rPh sb="3" eb="4">
      <t>メイ</t>
    </rPh>
    <rPh sb="8" eb="9">
      <t>ワク</t>
    </rPh>
    <phoneticPr fontId="3"/>
  </si>
  <si>
    <t>覚書実施期間：</t>
    <rPh sb="0" eb="2">
      <t>オボエガキ</t>
    </rPh>
    <rPh sb="2" eb="4">
      <t>ジッシ</t>
    </rPh>
    <rPh sb="4" eb="6">
      <t>キカン</t>
    </rPh>
    <phoneticPr fontId="4"/>
  </si>
  <si>
    <t>2022年●月●日～202●年●月●日</t>
  </si>
  <si>
    <t>報告対象期間：</t>
    <rPh sb="0" eb="2">
      <t>ホウコク</t>
    </rPh>
    <rPh sb="2" eb="4">
      <t>タイショウ</t>
    </rPh>
    <rPh sb="4" eb="6">
      <t>キカン</t>
    </rPh>
    <phoneticPr fontId="4"/>
  </si>
  <si>
    <t>添 付 書 類 ：</t>
    <rPh sb="0" eb="1">
      <t>ソウ</t>
    </rPh>
    <rPh sb="2" eb="3">
      <t>ツキ</t>
    </rPh>
    <rPh sb="4" eb="5">
      <t>ショ</t>
    </rPh>
    <rPh sb="6" eb="7">
      <t>タグイ</t>
    </rPh>
    <phoneticPr fontId="4"/>
  </si>
  <si>
    <t>(1)四半期支出状況報告書総括表</t>
    <rPh sb="3" eb="6">
      <t>シハンキ</t>
    </rPh>
    <rPh sb="6" eb="8">
      <t>シシュツ</t>
    </rPh>
    <rPh sb="8" eb="10">
      <t>ジョウキョウ</t>
    </rPh>
    <rPh sb="10" eb="13">
      <t>ホウコクショ</t>
    </rPh>
    <rPh sb="13" eb="16">
      <t>ソウカツヒョウ</t>
    </rPh>
    <phoneticPr fontId="4"/>
  </si>
  <si>
    <t>(2)証憑一式</t>
    <rPh sb="3" eb="5">
      <t>ショウヒョウ</t>
    </rPh>
    <rPh sb="5" eb="7">
      <t>イッシキ</t>
    </rPh>
    <phoneticPr fontId="4"/>
  </si>
  <si>
    <t>様式 四半期支出状況報告書</t>
    <rPh sb="0" eb="2">
      <t>ヨウシキ</t>
    </rPh>
    <rPh sb="3" eb="6">
      <t>シハンキ</t>
    </rPh>
    <rPh sb="6" eb="8">
      <t>シシュツ</t>
    </rPh>
    <rPh sb="8" eb="10">
      <t>ジョウキョウ</t>
    </rPh>
    <rPh sb="10" eb="13">
      <t>ホウコクショ</t>
    </rPh>
    <phoneticPr fontId="3"/>
  </si>
  <si>
    <t>団体名：</t>
    <rPh sb="0" eb="2">
      <t>ダンタイ</t>
    </rPh>
    <rPh sb="2" eb="3">
      <t>メイ</t>
    </rPh>
    <phoneticPr fontId="4"/>
  </si>
  <si>
    <t>四半期支出状況報告書総括表</t>
    <rPh sb="0" eb="3">
      <t>シハンキ</t>
    </rPh>
    <rPh sb="3" eb="5">
      <t>シシュツ</t>
    </rPh>
    <rPh sb="5" eb="7">
      <t>ジョウキョウ</t>
    </rPh>
    <rPh sb="7" eb="10">
      <t>ホウコクショ</t>
    </rPh>
    <rPh sb="10" eb="13">
      <t>ソウカツヒョウ</t>
    </rPh>
    <phoneticPr fontId="4"/>
  </si>
  <si>
    <t>20●●年度第●四半期</t>
    <rPh sb="4" eb="6">
      <t>ネンド</t>
    </rPh>
    <rPh sb="6" eb="7">
      <t>ダイ</t>
    </rPh>
    <rPh sb="8" eb="11">
      <t>シハンキ</t>
    </rPh>
    <phoneticPr fontId="4"/>
  </si>
  <si>
    <t>1. 今期支出金額：</t>
    <rPh sb="3" eb="5">
      <t>コンキ</t>
    </rPh>
    <rPh sb="5" eb="7">
      <t>シシュツ</t>
    </rPh>
    <rPh sb="7" eb="9">
      <t>キンガク</t>
    </rPh>
    <phoneticPr fontId="4"/>
  </si>
  <si>
    <t>2. 支出内訳（実際に支出した金額）：</t>
    <rPh sb="3" eb="5">
      <t>シシュツ</t>
    </rPh>
    <rPh sb="5" eb="7">
      <t>ウチワケ</t>
    </rPh>
    <rPh sb="8" eb="10">
      <t>ジッサイ</t>
    </rPh>
    <rPh sb="11" eb="13">
      <t>シシュツ</t>
    </rPh>
    <rPh sb="15" eb="17">
      <t>キンガク</t>
    </rPh>
    <phoneticPr fontId="4"/>
  </si>
  <si>
    <t>（単位：円）</t>
    <rPh sb="1" eb="3">
      <t>タンイ</t>
    </rPh>
    <rPh sb="4" eb="5">
      <t>エン</t>
    </rPh>
    <phoneticPr fontId="4"/>
  </si>
  <si>
    <t>覚書締結時</t>
    <rPh sb="0" eb="2">
      <t>オボエガキ</t>
    </rPh>
    <rPh sb="2" eb="4">
      <t>テイケツ</t>
    </rPh>
    <rPh sb="4" eb="5">
      <t>ジ</t>
    </rPh>
    <phoneticPr fontId="4"/>
  </si>
  <si>
    <t>前期までの累計
支出</t>
    <rPh sb="0" eb="2">
      <t>ゼンキ</t>
    </rPh>
    <rPh sb="5" eb="7">
      <t>ルイケイ</t>
    </rPh>
    <rPh sb="8" eb="10">
      <t>シシュツ</t>
    </rPh>
    <phoneticPr fontId="3"/>
  </si>
  <si>
    <t>今期支出</t>
    <rPh sb="0" eb="2">
      <t>コンキ</t>
    </rPh>
    <rPh sb="2" eb="4">
      <t>シシュツ</t>
    </rPh>
    <phoneticPr fontId="4"/>
  </si>
  <si>
    <t>累計支出
（今期含む）</t>
    <rPh sb="0" eb="2">
      <t>ルイケイ</t>
    </rPh>
    <rPh sb="2" eb="4">
      <t>シシュツ</t>
    </rPh>
    <rPh sb="6" eb="8">
      <t>コンキ</t>
    </rPh>
    <rPh sb="8" eb="9">
      <t>フク</t>
    </rPh>
    <phoneticPr fontId="4"/>
  </si>
  <si>
    <t>合計金額</t>
    <rPh sb="0" eb="2">
      <t>ゴウケイ</t>
    </rPh>
    <rPh sb="2" eb="4">
      <t>キンガク</t>
    </rPh>
    <phoneticPr fontId="4"/>
  </si>
  <si>
    <t>合計金額のうち、課税分
・国内で支払を行ったもの
・国内で購入した航空券の空港施設使用料・旅客保安サービス料・発券手数料</t>
    <rPh sb="0" eb="2">
      <t>ゴウケイ</t>
    </rPh>
    <rPh sb="2" eb="4">
      <t>キンガク</t>
    </rPh>
    <rPh sb="8" eb="10">
      <t>カゼイ</t>
    </rPh>
    <rPh sb="10" eb="11">
      <t>ブン</t>
    </rPh>
    <rPh sb="13" eb="15">
      <t>コクナイ</t>
    </rPh>
    <rPh sb="16" eb="18">
      <t>シハラ</t>
    </rPh>
    <rPh sb="19" eb="20">
      <t>オコナ</t>
    </rPh>
    <rPh sb="26" eb="28">
      <t>コクナイ</t>
    </rPh>
    <rPh sb="29" eb="31">
      <t>コウニュウ</t>
    </rPh>
    <rPh sb="33" eb="36">
      <t>コウクウケン</t>
    </rPh>
    <rPh sb="55" eb="57">
      <t>ハッケン</t>
    </rPh>
    <rPh sb="57" eb="60">
      <t>テスウリョウ</t>
    </rPh>
    <phoneticPr fontId="3"/>
  </si>
  <si>
    <t>合計金額のうち、不課税分
・海外で支払を行ったもの</t>
    <rPh sb="8" eb="11">
      <t>フカゼイ</t>
    </rPh>
    <rPh sb="11" eb="12">
      <t>ブン</t>
    </rPh>
    <rPh sb="14" eb="16">
      <t>カイガイ</t>
    </rPh>
    <rPh sb="17" eb="19">
      <t>シハラ</t>
    </rPh>
    <rPh sb="20" eb="21">
      <t>オコナ</t>
    </rPh>
    <phoneticPr fontId="3"/>
  </si>
  <si>
    <t>合計金額のうち、免税分
・国内で購入した航空券（空港施設使用料・旅客保安サービス料・発券手数料を除く）</t>
    <rPh sb="8" eb="10">
      <t>メンゼイ</t>
    </rPh>
    <rPh sb="10" eb="11">
      <t>ブン</t>
    </rPh>
    <rPh sb="13" eb="15">
      <t>コクナイ</t>
    </rPh>
    <rPh sb="16" eb="18">
      <t>コウニュウ</t>
    </rPh>
    <rPh sb="20" eb="23">
      <t>コウクウケン</t>
    </rPh>
    <rPh sb="48" eb="49">
      <t>ノゾ</t>
    </rPh>
    <phoneticPr fontId="3"/>
  </si>
  <si>
    <t>3. 既払実績（JICAから支払われた金額）：</t>
    <rPh sb="3" eb="5">
      <t>キバラ</t>
    </rPh>
    <rPh sb="5" eb="7">
      <t>ジッセキ</t>
    </rPh>
    <rPh sb="14" eb="16">
      <t>シハラ</t>
    </rPh>
    <rPh sb="19" eb="21">
      <t>キンガク</t>
    </rPh>
    <phoneticPr fontId="4"/>
  </si>
  <si>
    <t>202●年度</t>
    <rPh sb="4" eb="6">
      <t>ネンド</t>
    </rPh>
    <phoneticPr fontId="4"/>
  </si>
  <si>
    <t>第1四半期分</t>
    <rPh sb="0" eb="1">
      <t>ダイ</t>
    </rPh>
    <rPh sb="2" eb="5">
      <t>シハンキ</t>
    </rPh>
    <rPh sb="5" eb="6">
      <t>ブン</t>
    </rPh>
    <phoneticPr fontId="4"/>
  </si>
  <si>
    <t>第2四半期分</t>
    <rPh sb="0" eb="1">
      <t>ダイ</t>
    </rPh>
    <rPh sb="2" eb="5">
      <t>シハンキ</t>
    </rPh>
    <rPh sb="5" eb="6">
      <t>ブン</t>
    </rPh>
    <phoneticPr fontId="4"/>
  </si>
  <si>
    <t>第3四半期分</t>
    <rPh sb="0" eb="1">
      <t>ダイ</t>
    </rPh>
    <rPh sb="2" eb="5">
      <t>シハンキ</t>
    </rPh>
    <rPh sb="5" eb="6">
      <t>ブン</t>
    </rPh>
    <phoneticPr fontId="4"/>
  </si>
  <si>
    <t>第4四半期分</t>
    <rPh sb="0" eb="1">
      <t>ダイ</t>
    </rPh>
    <rPh sb="2" eb="5">
      <t>シハンキ</t>
    </rPh>
    <rPh sb="5" eb="6">
      <t>ブン</t>
    </rPh>
    <phoneticPr fontId="4"/>
  </si>
  <si>
    <t>既払金額</t>
    <rPh sb="0" eb="2">
      <t>キバラ</t>
    </rPh>
    <rPh sb="2" eb="4">
      <t>キンガク</t>
    </rPh>
    <phoneticPr fontId="4"/>
  </si>
  <si>
    <t>202●年度</t>
    <phoneticPr fontId="4"/>
  </si>
  <si>
    <t>累計既払金額</t>
    <rPh sb="0" eb="2">
      <t>ルイケイ</t>
    </rPh>
    <rPh sb="2" eb="4">
      <t>キバラ</t>
    </rPh>
    <rPh sb="4" eb="6">
      <t>キンガク</t>
    </rPh>
    <phoneticPr fontId="4"/>
  </si>
  <si>
    <t>対象国(実施団体名）：●●●●●（●●●）</t>
    <phoneticPr fontId="3"/>
  </si>
  <si>
    <t>【20●●年度　第●四半期】</t>
    <phoneticPr fontId="4"/>
  </si>
  <si>
    <t>案件名：</t>
    <phoneticPr fontId="3"/>
  </si>
  <si>
    <t>氏名</t>
  </si>
  <si>
    <t>担当業務</t>
  </si>
  <si>
    <t>渡航日</t>
    <rPh sb="0" eb="3">
      <t>トコウビ</t>
    </rPh>
    <phoneticPr fontId="4"/>
  </si>
  <si>
    <t>証拠
書類
番号</t>
    <rPh sb="0" eb="2">
      <t>ショウコ</t>
    </rPh>
    <rPh sb="3" eb="5">
      <t>ショルイ</t>
    </rPh>
    <rPh sb="6" eb="8">
      <t>バンゴウ</t>
    </rPh>
    <phoneticPr fontId="4"/>
  </si>
  <si>
    <t>旅費（航空賃）</t>
    <rPh sb="0" eb="2">
      <t>リョヒ</t>
    </rPh>
    <rPh sb="3" eb="5">
      <t>コウクウ</t>
    </rPh>
    <rPh sb="5" eb="6">
      <t>チン</t>
    </rPh>
    <phoneticPr fontId="4"/>
  </si>
  <si>
    <t>備　考</t>
    <phoneticPr fontId="18"/>
  </si>
  <si>
    <r>
      <t xml:space="preserve">出国日
</t>
    </r>
    <r>
      <rPr>
        <sz val="9"/>
        <rFont val="ＭＳ ゴシック"/>
        <family val="3"/>
        <charset val="128"/>
      </rPr>
      <t>(本邦出発日)</t>
    </r>
    <rPh sb="0" eb="2">
      <t>シュッコク</t>
    </rPh>
    <rPh sb="2" eb="3">
      <t>ビ</t>
    </rPh>
    <rPh sb="5" eb="7">
      <t>ホンポウ</t>
    </rPh>
    <rPh sb="7" eb="10">
      <t>シュッパツビ</t>
    </rPh>
    <phoneticPr fontId="4"/>
  </si>
  <si>
    <r>
      <t xml:space="preserve">帰国日
</t>
    </r>
    <r>
      <rPr>
        <sz val="9"/>
        <color rgb="FFFF0000"/>
        <rFont val="ＭＳ ゴシック"/>
        <family val="3"/>
        <charset val="128"/>
      </rPr>
      <t>(本邦到着日)</t>
    </r>
    <rPh sb="0" eb="2">
      <t>キコク</t>
    </rPh>
    <rPh sb="2" eb="3">
      <t>ビ</t>
    </rPh>
    <rPh sb="7" eb="9">
      <t>トウチャク</t>
    </rPh>
    <rPh sb="9" eb="10">
      <t>ジツ</t>
    </rPh>
    <phoneticPr fontId="4"/>
  </si>
  <si>
    <t>航空券代(総額)（A）</t>
    <rPh sb="0" eb="2">
      <t>コウクウ</t>
    </rPh>
    <rPh sb="2" eb="3">
      <t>ケン</t>
    </rPh>
    <rPh sb="3" eb="4">
      <t>ダイ</t>
    </rPh>
    <rPh sb="5" eb="7">
      <t>ソウガク</t>
    </rPh>
    <phoneticPr fontId="4"/>
  </si>
  <si>
    <t>課税分</t>
    <rPh sb="0" eb="2">
      <t>カゼイ</t>
    </rPh>
    <rPh sb="2" eb="3">
      <t>ブン</t>
    </rPh>
    <phoneticPr fontId="4"/>
  </si>
  <si>
    <t>免税分</t>
    <rPh sb="0" eb="2">
      <t>メンゼイ</t>
    </rPh>
    <rPh sb="2" eb="3">
      <t>ブン</t>
    </rPh>
    <phoneticPr fontId="4"/>
  </si>
  <si>
    <t>空港施設使用料、旅客保安サービス料、発券手数料(B)</t>
    <rPh sb="2" eb="4">
      <t>シヨウ</t>
    </rPh>
    <rPh sb="4" eb="5">
      <t>リョウ</t>
    </rPh>
    <rPh sb="7" eb="9">
      <t>リョカク</t>
    </rPh>
    <rPh sb="8" eb="9">
      <t>リョウ</t>
    </rPh>
    <phoneticPr fontId="4"/>
  </si>
  <si>
    <t>航空賃等(課税分を除く)（C）
(A)-(B)</t>
    <rPh sb="0" eb="2">
      <t>コウクウ</t>
    </rPh>
    <rPh sb="2" eb="3">
      <t>チン</t>
    </rPh>
    <rPh sb="3" eb="4">
      <t>トウ</t>
    </rPh>
    <rPh sb="5" eb="7">
      <t>カゼイ</t>
    </rPh>
    <rPh sb="7" eb="8">
      <t>ブン</t>
    </rPh>
    <rPh sb="9" eb="10">
      <t>ノゾ</t>
    </rPh>
    <phoneticPr fontId="4"/>
  </si>
  <si>
    <r>
      <t xml:space="preserve">旅費（航空賃）  </t>
    </r>
    <r>
      <rPr>
        <sz val="12"/>
        <color rgb="FFFF0000"/>
        <rFont val="ＭＳ ゴシック"/>
        <family val="3"/>
        <charset val="128"/>
      </rPr>
      <t>20●●年度　第●四半期合計</t>
    </r>
    <rPh sb="0" eb="2">
      <t>リョヒ</t>
    </rPh>
    <rPh sb="3" eb="5">
      <t>コウクウ</t>
    </rPh>
    <rPh sb="5" eb="6">
      <t>チン</t>
    </rPh>
    <phoneticPr fontId="3"/>
  </si>
  <si>
    <t>対象国(実施団体名）：</t>
    <phoneticPr fontId="3"/>
  </si>
  <si>
    <t>US＄</t>
    <phoneticPr fontId="4"/>
  </si>
  <si>
    <t>20●●年●月分</t>
    <rPh sb="4" eb="5">
      <t>ネン</t>
    </rPh>
    <rPh sb="6" eb="7">
      <t>ガツ</t>
    </rPh>
    <rPh sb="7" eb="8">
      <t>ブン</t>
    </rPh>
    <phoneticPr fontId="4"/>
  </si>
  <si>
    <t>現地通貨</t>
    <rPh sb="0" eb="2">
      <t>ゲンチ</t>
    </rPh>
    <rPh sb="2" eb="4">
      <t>ツウカ</t>
    </rPh>
    <phoneticPr fontId="4"/>
  </si>
  <si>
    <t>日付</t>
    <rPh sb="0" eb="2">
      <t>ヒヅケ</t>
    </rPh>
    <phoneticPr fontId="4"/>
  </si>
  <si>
    <t>摘要（内容、品目、数量等）</t>
    <rPh sb="0" eb="2">
      <t>テキヨウ</t>
    </rPh>
    <rPh sb="3" eb="5">
      <t>ナイヨウ</t>
    </rPh>
    <rPh sb="6" eb="8">
      <t>ヒンモク</t>
    </rPh>
    <rPh sb="9" eb="11">
      <t>スウリョウ</t>
    </rPh>
    <rPh sb="11" eb="12">
      <t>トウ</t>
    </rPh>
    <phoneticPr fontId="4"/>
  </si>
  <si>
    <t>支出金額</t>
    <rPh sb="0" eb="2">
      <t>シシュツ</t>
    </rPh>
    <rPh sb="2" eb="4">
      <t>キンガク</t>
    </rPh>
    <phoneticPr fontId="4"/>
  </si>
  <si>
    <t>備　　考</t>
    <rPh sb="0" eb="1">
      <t>ソナエ</t>
    </rPh>
    <rPh sb="3" eb="4">
      <t>コウ</t>
    </rPh>
    <phoneticPr fontId="4"/>
  </si>
  <si>
    <t>日本円</t>
    <rPh sb="0" eb="3">
      <t>ニホンエン</t>
    </rPh>
    <phoneticPr fontId="4"/>
  </si>
  <si>
    <t>月額合計額</t>
    <rPh sb="0" eb="2">
      <t>ゲツガク</t>
    </rPh>
    <rPh sb="2" eb="4">
      <t>ゴウケイ</t>
    </rPh>
    <rPh sb="4" eb="5">
      <t>ガク</t>
    </rPh>
    <phoneticPr fontId="4"/>
  </si>
  <si>
    <t>円貨換算支出額</t>
    <rPh sb="0" eb="2">
      <t>エンカ</t>
    </rPh>
    <rPh sb="2" eb="4">
      <t>カンサン</t>
    </rPh>
    <rPh sb="4" eb="7">
      <t>シシュツガク</t>
    </rPh>
    <phoneticPr fontId="4"/>
  </si>
  <si>
    <r>
      <rPr>
        <b/>
        <sz val="14"/>
        <rFont val="ＭＳ ゴシック"/>
        <family val="3"/>
        <charset val="128"/>
      </rPr>
      <t>物品購入・輸送費 円貨換算支出</t>
    </r>
    <r>
      <rPr>
        <b/>
        <sz val="14"/>
        <color rgb="FFFF0000"/>
        <rFont val="ＭＳ ゴシック"/>
        <family val="3"/>
        <charset val="128"/>
      </rPr>
      <t xml:space="preserve"> ●月分合計</t>
    </r>
    <rPh sb="9" eb="11">
      <t>エンカ</t>
    </rPh>
    <rPh sb="11" eb="13">
      <t>カンサン</t>
    </rPh>
    <rPh sb="13" eb="15">
      <t>シシュツ</t>
    </rPh>
    <rPh sb="17" eb="18">
      <t>ツキ</t>
    </rPh>
    <rPh sb="18" eb="19">
      <t>フン</t>
    </rPh>
    <rPh sb="19" eb="21">
      <t>ゴウケイ</t>
    </rPh>
    <phoneticPr fontId="4"/>
  </si>
  <si>
    <t>※　現地通貨は固有名称に修正ください</t>
    <rPh sb="2" eb="4">
      <t>ゲンチ</t>
    </rPh>
    <rPh sb="4" eb="6">
      <t>ツウカ</t>
    </rPh>
    <rPh sb="7" eb="9">
      <t>コユウ</t>
    </rPh>
    <rPh sb="9" eb="11">
      <t>メイショウ</t>
    </rPh>
    <rPh sb="12" eb="14">
      <t>シュウセイ</t>
    </rPh>
    <phoneticPr fontId="3"/>
  </si>
  <si>
    <t>現地国内旅費　第●四半期計　</t>
    <rPh sb="0" eb="2">
      <t>ゲンチ</t>
    </rPh>
    <rPh sb="2" eb="4">
      <t>コクナイ</t>
    </rPh>
    <rPh sb="7" eb="8">
      <t>ダイ</t>
    </rPh>
    <rPh sb="9" eb="12">
      <t>シハンキ</t>
    </rPh>
    <rPh sb="12" eb="13">
      <t>ケイ</t>
    </rPh>
    <phoneticPr fontId="4"/>
  </si>
  <si>
    <r>
      <rPr>
        <b/>
        <sz val="14"/>
        <rFont val="ＭＳ ゴシック"/>
        <family val="3"/>
        <charset val="128"/>
      </rPr>
      <t>セミナー・講習会等関連費 円貨換算支出</t>
    </r>
    <r>
      <rPr>
        <b/>
        <sz val="14"/>
        <color rgb="FFFF0000"/>
        <rFont val="ＭＳ ゴシック"/>
        <family val="3"/>
        <charset val="128"/>
      </rPr>
      <t xml:space="preserve"> ●月分合計</t>
    </r>
    <rPh sb="13" eb="15">
      <t>エンカ</t>
    </rPh>
    <rPh sb="15" eb="17">
      <t>カンサン</t>
    </rPh>
    <rPh sb="17" eb="19">
      <t>シシュツ</t>
    </rPh>
    <rPh sb="21" eb="22">
      <t>ツキ</t>
    </rPh>
    <rPh sb="22" eb="23">
      <t>フン</t>
    </rPh>
    <rPh sb="23" eb="25">
      <t>ゴウケイ</t>
    </rPh>
    <phoneticPr fontId="4"/>
  </si>
  <si>
    <t>セミナー・講習会等関連費　第●四半期計　</t>
    <rPh sb="13" eb="14">
      <t>ダイ</t>
    </rPh>
    <rPh sb="15" eb="18">
      <t>シハンキ</t>
    </rPh>
    <rPh sb="18" eb="19">
      <t>ケイ</t>
    </rPh>
    <phoneticPr fontId="4"/>
  </si>
  <si>
    <r>
      <rPr>
        <b/>
        <sz val="14"/>
        <rFont val="ＭＳ ゴシック"/>
        <family val="3"/>
        <charset val="128"/>
      </rPr>
      <t>遠隔活動費 円貨換算支出</t>
    </r>
    <r>
      <rPr>
        <b/>
        <sz val="14"/>
        <color rgb="FFFF0000"/>
        <rFont val="ＭＳ ゴシック"/>
        <family val="3"/>
        <charset val="128"/>
      </rPr>
      <t xml:space="preserve"> ●月分合計</t>
    </r>
    <rPh sb="6" eb="8">
      <t>エンカ</t>
    </rPh>
    <rPh sb="8" eb="10">
      <t>カンサン</t>
    </rPh>
    <rPh sb="10" eb="12">
      <t>シシュツ</t>
    </rPh>
    <rPh sb="14" eb="15">
      <t>ツキ</t>
    </rPh>
    <rPh sb="15" eb="16">
      <t>フン</t>
    </rPh>
    <rPh sb="16" eb="18">
      <t>ゴウケイ</t>
    </rPh>
    <phoneticPr fontId="4"/>
  </si>
  <si>
    <t>遠隔活動費　第●四半期計　</t>
    <rPh sb="0" eb="2">
      <t>エンカク</t>
    </rPh>
    <rPh sb="2" eb="4">
      <t>カツドウ</t>
    </rPh>
    <rPh sb="6" eb="7">
      <t>ダイ</t>
    </rPh>
    <rPh sb="8" eb="11">
      <t>シハンキ</t>
    </rPh>
    <rPh sb="11" eb="12">
      <t>ケイ</t>
    </rPh>
    <phoneticPr fontId="4"/>
  </si>
  <si>
    <r>
      <t>2022年度</t>
    </r>
    <r>
      <rPr>
        <sz val="12"/>
        <color theme="1"/>
        <rFont val="ＭＳ ゴシック"/>
        <family val="3"/>
        <charset val="128"/>
      </rPr>
      <t>世界の人びとのためのJICA基金活用事業</t>
    </r>
    <rPh sb="4" eb="6">
      <t>ネンド</t>
    </rPh>
    <rPh sb="6" eb="8">
      <t>セカイ</t>
    </rPh>
    <rPh sb="20" eb="22">
      <t>キキン</t>
    </rPh>
    <rPh sb="22" eb="24">
      <t>カツヨウ</t>
    </rPh>
    <rPh sb="24" eb="26">
      <t>ジギョウ</t>
    </rPh>
    <phoneticPr fontId="4"/>
  </si>
  <si>
    <t>2022年●月●日～202●年●月●日</t>
    <phoneticPr fontId="3"/>
  </si>
  <si>
    <t>①現地渡航費（航空賃）</t>
    <rPh sb="1" eb="6">
      <t>ゲンチトコウヒ</t>
    </rPh>
    <rPh sb="7" eb="9">
      <t>コウクウ</t>
    </rPh>
    <rPh sb="9" eb="10">
      <t>チン</t>
    </rPh>
    <phoneticPr fontId="3"/>
  </si>
  <si>
    <t>②本邦渡航費（航空賃）</t>
    <rPh sb="1" eb="3">
      <t>ホンポウ</t>
    </rPh>
    <rPh sb="3" eb="6">
      <t>トコウヒ</t>
    </rPh>
    <rPh sb="7" eb="10">
      <t>コウクウチン</t>
    </rPh>
    <phoneticPr fontId="3"/>
  </si>
  <si>
    <t>③現地国内旅費・日本国内旅費</t>
    <rPh sb="1" eb="3">
      <t>ゲンチ</t>
    </rPh>
    <rPh sb="3" eb="5">
      <t>コクナイ</t>
    </rPh>
    <rPh sb="5" eb="7">
      <t>リョヒ</t>
    </rPh>
    <rPh sb="8" eb="14">
      <t>ニホンコクナイリョヒ</t>
    </rPh>
    <phoneticPr fontId="4"/>
  </si>
  <si>
    <t>現地渡航費（航空賃）内訳書</t>
    <rPh sb="0" eb="2">
      <t>ゲンチ</t>
    </rPh>
    <rPh sb="2" eb="5">
      <t>トコウヒ</t>
    </rPh>
    <rPh sb="6" eb="8">
      <t>コウクウ</t>
    </rPh>
    <rPh sb="8" eb="9">
      <t>チン</t>
    </rPh>
    <rPh sb="10" eb="12">
      <t>ウチワケ</t>
    </rPh>
    <rPh sb="12" eb="13">
      <t>ショ</t>
    </rPh>
    <phoneticPr fontId="18"/>
  </si>
  <si>
    <r>
      <t xml:space="preserve">出国日
</t>
    </r>
    <r>
      <rPr>
        <sz val="9"/>
        <rFont val="ＭＳ ゴシック"/>
        <family val="3"/>
        <charset val="128"/>
      </rPr>
      <t>(対象国出発日)</t>
    </r>
    <rPh sb="0" eb="2">
      <t>シュッコク</t>
    </rPh>
    <rPh sb="2" eb="3">
      <t>ビ</t>
    </rPh>
    <rPh sb="5" eb="8">
      <t>タイショウコク</t>
    </rPh>
    <rPh sb="8" eb="11">
      <t>シュッパツビ</t>
    </rPh>
    <phoneticPr fontId="4"/>
  </si>
  <si>
    <r>
      <t xml:space="preserve">帰国日
</t>
    </r>
    <r>
      <rPr>
        <sz val="9"/>
        <color rgb="FFFF0000"/>
        <rFont val="ＭＳ ゴシック"/>
        <family val="3"/>
        <charset val="128"/>
      </rPr>
      <t>(対象国到着日)</t>
    </r>
    <rPh sb="0" eb="2">
      <t>キコク</t>
    </rPh>
    <rPh sb="2" eb="3">
      <t>ビ</t>
    </rPh>
    <rPh sb="5" eb="8">
      <t>タイショウコク</t>
    </rPh>
    <rPh sb="8" eb="10">
      <t>トウチャク</t>
    </rPh>
    <rPh sb="10" eb="11">
      <t>ジツ</t>
    </rPh>
    <phoneticPr fontId="4"/>
  </si>
  <si>
    <t>項目・内訳</t>
    <rPh sb="0" eb="2">
      <t>コウモク</t>
    </rPh>
    <rPh sb="3" eb="5">
      <t>ウチワケ</t>
    </rPh>
    <phoneticPr fontId="4"/>
  </si>
  <si>
    <r>
      <t>注１）項目別支払簿は、月毎／項目別に作成してください（統制レートは月毎に要修正）。
注２）当該月統制レートは、当機構のＨＰで確認してください（</t>
    </r>
    <r>
      <rPr>
        <sz val="12"/>
        <color rgb="FF000000"/>
        <rFont val="ＭＳ ゴシック"/>
        <family val="1"/>
        <charset val="128"/>
      </rPr>
      <t>http://www.jica.go.jp/announce/manual/form/consul_g/rate.html</t>
    </r>
    <r>
      <rPr>
        <sz val="12"/>
        <color indexed="8"/>
        <rFont val="ＭＳ ゴシック"/>
        <family val="3"/>
        <charset val="128"/>
      </rPr>
      <t>）。
注３）領収書等は、項目別に日付順で一連の番号を付け、「証拠書類番号」欄に記入してください。
注４）現地通貨は、固有名称を特定して記載願います。
注５）円換算支出額は、月額合計額に当該月統制レートを乗じ、小数点以下を切り捨てて算出してください。</t>
    </r>
    <rPh sb="0" eb="1">
      <t>チュウ</t>
    </rPh>
    <rPh sb="3" eb="5">
      <t>コウモク</t>
    </rPh>
    <rPh sb="5" eb="6">
      <t>ベツ</t>
    </rPh>
    <rPh sb="6" eb="9">
      <t>シハライボ</t>
    </rPh>
    <rPh sb="11" eb="12">
      <t>ツキ</t>
    </rPh>
    <rPh sb="12" eb="13">
      <t>ゴト</t>
    </rPh>
    <rPh sb="14" eb="16">
      <t>コウモク</t>
    </rPh>
    <rPh sb="16" eb="17">
      <t>ベツ</t>
    </rPh>
    <rPh sb="18" eb="20">
      <t>サクセイ</t>
    </rPh>
    <rPh sb="27" eb="29">
      <t>トウセイ</t>
    </rPh>
    <rPh sb="33" eb="35">
      <t>ツキゴト</t>
    </rPh>
    <rPh sb="36" eb="37">
      <t>ヨウ</t>
    </rPh>
    <rPh sb="37" eb="39">
      <t>シュウセイ</t>
    </rPh>
    <rPh sb="42" eb="43">
      <t>チュウ</t>
    </rPh>
    <rPh sb="45" eb="47">
      <t>トウガイ</t>
    </rPh>
    <rPh sb="47" eb="48">
      <t>ツキ</t>
    </rPh>
    <rPh sb="48" eb="50">
      <t>トウセイ</t>
    </rPh>
    <rPh sb="55" eb="56">
      <t>トウ</t>
    </rPh>
    <rPh sb="56" eb="58">
      <t>キコウ</t>
    </rPh>
    <rPh sb="62" eb="64">
      <t>カクニン</t>
    </rPh>
    <rPh sb="135" eb="136">
      <t>チュウ</t>
    </rPh>
    <rPh sb="138" eb="141">
      <t>リョウシュウショ</t>
    </rPh>
    <rPh sb="141" eb="142">
      <t>トウ</t>
    </rPh>
    <rPh sb="144" eb="146">
      <t>コウモク</t>
    </rPh>
    <rPh sb="146" eb="147">
      <t>ベツ</t>
    </rPh>
    <rPh sb="148" eb="150">
      <t>ヒヅケ</t>
    </rPh>
    <rPh sb="150" eb="151">
      <t>ジュン</t>
    </rPh>
    <rPh sb="152" eb="154">
      <t>イチレン</t>
    </rPh>
    <rPh sb="155" eb="157">
      <t>バンゴウ</t>
    </rPh>
    <rPh sb="158" eb="159">
      <t>ツ</t>
    </rPh>
    <rPh sb="162" eb="164">
      <t>ショウコ</t>
    </rPh>
    <rPh sb="164" eb="166">
      <t>ショルイ</t>
    </rPh>
    <rPh sb="166" eb="168">
      <t>バンゴウ</t>
    </rPh>
    <rPh sb="169" eb="170">
      <t>ラン</t>
    </rPh>
    <rPh sb="171" eb="173">
      <t>キニュウ</t>
    </rPh>
    <rPh sb="181" eb="182">
      <t>チュウ</t>
    </rPh>
    <rPh sb="184" eb="186">
      <t>ゲンチ</t>
    </rPh>
    <rPh sb="186" eb="188">
      <t>ツウカ</t>
    </rPh>
    <rPh sb="190" eb="192">
      <t>コユウ</t>
    </rPh>
    <rPh sb="192" eb="194">
      <t>メイショウ</t>
    </rPh>
    <rPh sb="195" eb="197">
      <t>トクテイ</t>
    </rPh>
    <rPh sb="199" eb="202">
      <t>キサイネガ</t>
    </rPh>
    <rPh sb="207" eb="208">
      <t>チュウ</t>
    </rPh>
    <rPh sb="210" eb="211">
      <t>エン</t>
    </rPh>
    <rPh sb="211" eb="213">
      <t>カンサン</t>
    </rPh>
    <rPh sb="213" eb="216">
      <t>シシュツガク</t>
    </rPh>
    <rPh sb="218" eb="220">
      <t>ゲツガク</t>
    </rPh>
    <rPh sb="220" eb="222">
      <t>ゴウケイ</t>
    </rPh>
    <rPh sb="222" eb="223">
      <t>ガク</t>
    </rPh>
    <rPh sb="224" eb="226">
      <t>トウガイ</t>
    </rPh>
    <rPh sb="226" eb="227">
      <t>ツキ</t>
    </rPh>
    <rPh sb="227" eb="229">
      <t>トウセイ</t>
    </rPh>
    <rPh sb="233" eb="234">
      <t>ジョウ</t>
    </rPh>
    <rPh sb="236" eb="239">
      <t>ショウスウテン</t>
    </rPh>
    <rPh sb="239" eb="241">
      <t>イカ</t>
    </rPh>
    <rPh sb="242" eb="243">
      <t>キ</t>
    </rPh>
    <rPh sb="244" eb="245">
      <t>ス</t>
    </rPh>
    <rPh sb="247" eb="249">
      <t>サンシュツ</t>
    </rPh>
    <phoneticPr fontId="4"/>
  </si>
  <si>
    <t>項目別支払簿（物品購入費・輸送費）</t>
    <rPh sb="0" eb="2">
      <t>コウモク</t>
    </rPh>
    <rPh sb="2" eb="3">
      <t>ベツ</t>
    </rPh>
    <rPh sb="3" eb="6">
      <t>シハライボ</t>
    </rPh>
    <rPh sb="11" eb="12">
      <t>ヒ</t>
    </rPh>
    <phoneticPr fontId="4"/>
  </si>
  <si>
    <t>物品購入費・輸送費　第●四半期計　</t>
    <rPh sb="0" eb="2">
      <t>ブッピン</t>
    </rPh>
    <rPh sb="2" eb="4">
      <t>コウニュウ</t>
    </rPh>
    <rPh sb="4" eb="5">
      <t>ヒ</t>
    </rPh>
    <rPh sb="6" eb="9">
      <t>ユソウヒ</t>
    </rPh>
    <rPh sb="10" eb="11">
      <t>ダイ</t>
    </rPh>
    <rPh sb="12" eb="15">
      <t>シハンキ</t>
    </rPh>
    <rPh sb="15" eb="16">
      <t>ケイ</t>
    </rPh>
    <phoneticPr fontId="4"/>
  </si>
  <si>
    <t>項目別支払簿（遠隔活動費）</t>
    <rPh sb="0" eb="2">
      <t>コウモク</t>
    </rPh>
    <rPh sb="2" eb="3">
      <t>ベツ</t>
    </rPh>
    <rPh sb="3" eb="6">
      <t>シハライボ</t>
    </rPh>
    <rPh sb="7" eb="11">
      <t>エンカクカツドウ</t>
    </rPh>
    <phoneticPr fontId="4"/>
  </si>
  <si>
    <t>項目別支払簿（セミナー・講習会等関連費）</t>
    <rPh sb="0" eb="2">
      <t>コウモク</t>
    </rPh>
    <rPh sb="2" eb="3">
      <t>ベツ</t>
    </rPh>
    <rPh sb="3" eb="6">
      <t>シハライボ</t>
    </rPh>
    <phoneticPr fontId="4"/>
  </si>
  <si>
    <t>項目別支払簿（現地・日本国内旅費）</t>
    <rPh sb="0" eb="2">
      <t>コウモク</t>
    </rPh>
    <rPh sb="2" eb="3">
      <t>ベツ</t>
    </rPh>
    <rPh sb="3" eb="6">
      <t>シハライボ</t>
    </rPh>
    <rPh sb="7" eb="9">
      <t>ゲンチ</t>
    </rPh>
    <rPh sb="10" eb="12">
      <t>ニホン</t>
    </rPh>
    <rPh sb="12" eb="14">
      <t>コクナイ</t>
    </rPh>
    <phoneticPr fontId="4"/>
  </si>
  <si>
    <t>円（税込）</t>
    <rPh sb="0" eb="1">
      <t>エン</t>
    </rPh>
    <rPh sb="2" eb="4">
      <t>ゼイコ</t>
    </rPh>
    <phoneticPr fontId="4"/>
  </si>
  <si>
    <t>現地・日本国内旅費 円貨換算支出 ●月分合計</t>
    <rPh sb="0" eb="2">
      <t>ゲンチ</t>
    </rPh>
    <rPh sb="3" eb="5">
      <t>ニホン</t>
    </rPh>
    <rPh sb="5" eb="7">
      <t>コクナイ</t>
    </rPh>
    <rPh sb="10" eb="12">
      <t>エンカ</t>
    </rPh>
    <rPh sb="12" eb="14">
      <t>カンサン</t>
    </rPh>
    <rPh sb="14" eb="16">
      <t>シシュツ</t>
    </rPh>
    <rPh sb="18" eb="19">
      <t>ツキ</t>
    </rPh>
    <rPh sb="19" eb="20">
      <t>フン</t>
    </rPh>
    <rPh sb="20" eb="22">
      <t>ゴウケイ</t>
    </rPh>
    <phoneticPr fontId="4"/>
  </si>
  <si>
    <t>現地・日本国内旅費 円貨換算支出 ●月分合計</t>
    <rPh sb="3" eb="5">
      <t>ニホン</t>
    </rPh>
    <rPh sb="10" eb="12">
      <t>エンカ</t>
    </rPh>
    <rPh sb="12" eb="14">
      <t>カンサン</t>
    </rPh>
    <rPh sb="14" eb="16">
      <t>シシュツ</t>
    </rPh>
    <rPh sb="18" eb="19">
      <t>ツキ</t>
    </rPh>
    <rPh sb="19" eb="20">
      <t>フン</t>
    </rPh>
    <rPh sb="20" eb="22">
      <t>ゴウケイ</t>
    </rPh>
    <phoneticPr fontId="4"/>
  </si>
  <si>
    <t>項目別支払簿（庸人費）</t>
    <rPh sb="0" eb="2">
      <t>コウモク</t>
    </rPh>
    <rPh sb="2" eb="3">
      <t>ベツ</t>
    </rPh>
    <rPh sb="3" eb="6">
      <t>シハライボ</t>
    </rPh>
    <rPh sb="7" eb="8">
      <t>ヨウ</t>
    </rPh>
    <rPh sb="8" eb="9">
      <t>ジン</t>
    </rPh>
    <rPh sb="9" eb="10">
      <t>ヒ</t>
    </rPh>
    <phoneticPr fontId="4"/>
  </si>
  <si>
    <r>
      <rPr>
        <b/>
        <sz val="14"/>
        <rFont val="ＭＳ ゴシック"/>
        <family val="3"/>
        <charset val="128"/>
      </rPr>
      <t>庸人費 円貨換算支出</t>
    </r>
    <r>
      <rPr>
        <b/>
        <sz val="14"/>
        <color rgb="FFFF0000"/>
        <rFont val="ＭＳ ゴシック"/>
        <family val="3"/>
        <charset val="128"/>
      </rPr>
      <t xml:space="preserve"> ●月分合計</t>
    </r>
    <rPh sb="4" eb="6">
      <t>エンカ</t>
    </rPh>
    <rPh sb="6" eb="8">
      <t>カンサン</t>
    </rPh>
    <rPh sb="8" eb="10">
      <t>シシュツ</t>
    </rPh>
    <rPh sb="12" eb="13">
      <t>ツキ</t>
    </rPh>
    <rPh sb="13" eb="14">
      <t>フン</t>
    </rPh>
    <rPh sb="14" eb="16">
      <t>ゴウケイ</t>
    </rPh>
    <phoneticPr fontId="4"/>
  </si>
  <si>
    <t>庸人費　第●四半期計　</t>
    <rPh sb="4" eb="5">
      <t>ダイ</t>
    </rPh>
    <rPh sb="6" eb="9">
      <t>シハンキ</t>
    </rPh>
    <rPh sb="9" eb="10">
      <t>ケイ</t>
    </rPh>
    <phoneticPr fontId="4"/>
  </si>
  <si>
    <t>⑥セミナー・講習会等関連費</t>
    <rPh sb="6" eb="10">
      <t>コウシュウカイナド</t>
    </rPh>
    <rPh sb="10" eb="12">
      <t>カンレン</t>
    </rPh>
    <rPh sb="12" eb="13">
      <t>ヒ</t>
    </rPh>
    <phoneticPr fontId="4"/>
  </si>
  <si>
    <t>⑦遠隔活動費</t>
    <rPh sb="1" eb="3">
      <t>エンカク</t>
    </rPh>
    <rPh sb="3" eb="5">
      <t>カツドウ</t>
    </rPh>
    <rPh sb="5" eb="6">
      <t>ヒ</t>
    </rPh>
    <phoneticPr fontId="4"/>
  </si>
  <si>
    <t>④傭人費</t>
    <rPh sb="1" eb="2">
      <t>ヨウ</t>
    </rPh>
    <phoneticPr fontId="4"/>
  </si>
  <si>
    <t>⑤物品購入費等</t>
    <rPh sb="1" eb="3">
      <t>ブッピン</t>
    </rPh>
    <rPh sb="3" eb="5">
      <t>コウニュウ</t>
    </rPh>
    <rPh sb="5" eb="6">
      <t>ヒ</t>
    </rPh>
    <rPh sb="6" eb="7">
      <t>トウ</t>
    </rPh>
    <phoneticPr fontId="4"/>
  </si>
  <si>
    <t>以　上</t>
    <rPh sb="0" eb="1">
      <t>イ</t>
    </rPh>
    <rPh sb="2" eb="3">
      <t>ウエ</t>
    </rPh>
    <phoneticPr fontId="3"/>
  </si>
  <si>
    <t>(代表者)役職・氏名　　　　　　印</t>
    <rPh sb="1" eb="4">
      <t>ダイヒョウシャ</t>
    </rPh>
    <rPh sb="5" eb="7">
      <t>ヤクショク</t>
    </rPh>
    <rPh sb="8" eb="10">
      <t>シメイ</t>
    </rPh>
    <rPh sb="16" eb="17">
      <t>イン</t>
    </rPh>
    <phoneticPr fontId="4"/>
  </si>
  <si>
    <t>項目別支払簿 (本邦渡航費（航空賃）)</t>
    <rPh sb="8" eb="10">
      <t>ホンポウ</t>
    </rPh>
    <rPh sb="10" eb="13">
      <t>トコウヒ</t>
    </rPh>
    <rPh sb="14" eb="16">
      <t>コウクウ</t>
    </rPh>
    <rPh sb="16" eb="17">
      <t>チン</t>
    </rPh>
    <phoneticPr fontId="18"/>
  </si>
  <si>
    <t>航空券代(総額)</t>
    <rPh sb="0" eb="2">
      <t>コウクウ</t>
    </rPh>
    <rPh sb="2" eb="3">
      <t>ケン</t>
    </rPh>
    <rPh sb="3" eb="4">
      <t>ダイ</t>
    </rPh>
    <rPh sb="5" eb="7">
      <t>ソウガク</t>
    </rPh>
    <phoneticPr fontId="4"/>
  </si>
  <si>
    <t>US$</t>
    <phoneticPr fontId="3"/>
  </si>
  <si>
    <t>現地通貨</t>
    <rPh sb="0" eb="4">
      <t>ゲンチツウカ</t>
    </rPh>
    <phoneticPr fontId="3"/>
  </si>
  <si>
    <t>合計額</t>
    <rPh sb="0" eb="3">
      <t>ゴウケイガク</t>
    </rPh>
    <phoneticPr fontId="3"/>
  </si>
  <si>
    <t>円貨換算支出額</t>
    <phoneticPr fontId="3"/>
  </si>
  <si>
    <t>本邦渡航費（航空運賃） 20●●年度　第●四半期合計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</si>
</sst>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¥&quot;#,##0;[Red]&quot;¥&quot;\-#,##0"/>
    <numFmt numFmtId="176" formatCode="#,##0_ "/>
    <numFmt numFmtId="177" formatCode="[$-F800]dddd\,\ mmmm\ dd\,\ yyyy"/>
    <numFmt numFmtId="178" formatCode="0&quot;級&quot;"/>
    <numFmt numFmtId="179" formatCode="0&quot;】&quot;"/>
    <numFmt numFmtId="180" formatCode="&quot;×&quot;0&quot;人&quot;"/>
    <numFmt numFmtId="181" formatCode="0&quot;日&quot;"/>
    <numFmt numFmtId="182" formatCode="#,##0&quot;円&quot;"/>
    <numFmt numFmtId="183" formatCode="m/d;@"/>
    <numFmt numFmtId="184" formatCode="&quot;¥&quot;#,##0.000000;&quot;¥&quot;\-#,##0.000000"/>
    <numFmt numFmtId="185" formatCode="[$¥-411]#,##0_);[Red]\([$¥-411]#,##0\)"/>
    <numFmt numFmtId="186" formatCode="&quot;¥&quot;#,##0_);[Red]\(&quot;¥&quot;#,##0\)"/>
  </numFmts>
  <fonts count="48"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ゴシック"/>
      <family val="2"/>
      <charset val="128"/>
    </font>
    <font>
      <sz val="12"/>
      <name val="Osaka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明朝"/>
      <family val="1"/>
      <charset val="128"/>
    </font>
    <font>
      <strike/>
      <sz val="14"/>
      <name val="ＭＳ 明朝"/>
      <family val="1"/>
      <charset val="128"/>
    </font>
    <font>
      <strike/>
      <sz val="14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indexed="81"/>
      <name val="MS P 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rgb="FFFF0000"/>
      <name val="ＭＳ ゴシック"/>
      <family val="2"/>
      <charset val="128"/>
    </font>
    <font>
      <sz val="9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2"/>
      <color rgb="FF0070C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000000"/>
      <name val="ＭＳ ゴシック"/>
      <family val="1"/>
      <charset val="128"/>
    </font>
    <font>
      <b/>
      <sz val="12"/>
      <name val="ＭＳ ゴシック"/>
      <family val="3"/>
      <charset val="128"/>
    </font>
    <font>
      <sz val="14"/>
      <name val="ＭＳ 明朝"/>
      <family val="1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1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double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 diagonalUp="1">
      <left style="double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 diagonalUp="1"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6" fontId="14" fillId="0" borderId="0" applyFont="0" applyFill="0" applyBorder="0" applyAlignment="0" applyProtection="0">
      <alignment vertical="center"/>
    </xf>
    <xf numFmtId="0" fontId="15" fillId="0" borderId="0"/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</cellStyleXfs>
  <cellXfs count="349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right" vertical="center"/>
    </xf>
    <xf numFmtId="0" fontId="6" fillId="0" borderId="0" xfId="1" applyFont="1">
      <alignment vertical="center"/>
    </xf>
    <xf numFmtId="0" fontId="2" fillId="0" borderId="1" xfId="1" applyFont="1" applyBorder="1">
      <alignment vertical="center"/>
    </xf>
    <xf numFmtId="176" fontId="2" fillId="0" borderId="1" xfId="1" applyNumberFormat="1" applyFont="1" applyBorder="1">
      <alignment vertical="center"/>
    </xf>
    <xf numFmtId="3" fontId="7" fillId="0" borderId="0" xfId="1" applyNumberFormat="1" applyFont="1">
      <alignment vertical="center"/>
    </xf>
    <xf numFmtId="0" fontId="2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2" fillId="0" borderId="0" xfId="1" applyFo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76" fontId="5" fillId="0" borderId="0" xfId="1" applyNumberFormat="1" applyFont="1">
      <alignment vertical="center"/>
    </xf>
    <xf numFmtId="0" fontId="8" fillId="2" borderId="27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 wrapText="1"/>
    </xf>
    <xf numFmtId="176" fontId="8" fillId="0" borderId="30" xfId="1" applyNumberFormat="1" applyFont="1" applyBorder="1">
      <alignment vertical="center"/>
    </xf>
    <xf numFmtId="176" fontId="8" fillId="0" borderId="19" xfId="1" applyNumberFormat="1" applyFont="1" applyBorder="1">
      <alignment vertical="center"/>
    </xf>
    <xf numFmtId="176" fontId="8" fillId="0" borderId="20" xfId="1" applyNumberFormat="1" applyFont="1" applyBorder="1">
      <alignment vertical="center"/>
    </xf>
    <xf numFmtId="0" fontId="10" fillId="0" borderId="0" xfId="1" applyFont="1" applyAlignment="1">
      <alignment horizontal="left" vertical="center"/>
    </xf>
    <xf numFmtId="0" fontId="1" fillId="0" borderId="32" xfId="1" applyBorder="1">
      <alignment vertical="center"/>
    </xf>
    <xf numFmtId="0" fontId="1" fillId="0" borderId="33" xfId="1" applyBorder="1">
      <alignment vertical="center"/>
    </xf>
    <xf numFmtId="0" fontId="1" fillId="0" borderId="34" xfId="1" applyBorder="1">
      <alignment vertical="center"/>
    </xf>
    <xf numFmtId="0" fontId="1" fillId="0" borderId="31" xfId="1" applyBorder="1">
      <alignment vertical="center"/>
    </xf>
    <xf numFmtId="0" fontId="11" fillId="0" borderId="0" xfId="2">
      <alignment vertical="center"/>
    </xf>
    <xf numFmtId="0" fontId="0" fillId="0" borderId="0" xfId="3" applyFont="1" applyAlignment="1" applyProtection="1">
      <alignment horizontal="right" vertical="center"/>
      <protection locked="0"/>
    </xf>
    <xf numFmtId="0" fontId="0" fillId="0" borderId="0" xfId="3" applyFont="1" applyProtection="1">
      <alignment vertical="center"/>
      <protection locked="0"/>
    </xf>
    <xf numFmtId="0" fontId="0" fillId="0" borderId="0" xfId="3" applyFont="1" applyAlignment="1" applyProtection="1">
      <alignment horizontal="left" vertical="center"/>
      <protection locked="0"/>
    </xf>
    <xf numFmtId="0" fontId="0" fillId="0" borderId="0" xfId="3" applyFont="1" applyAlignment="1" applyProtection="1">
      <alignment horizontal="left" vertical="top"/>
      <protection locked="0"/>
    </xf>
    <xf numFmtId="0" fontId="11" fillId="0" borderId="0" xfId="2" applyAlignment="1">
      <alignment vertical="top"/>
    </xf>
    <xf numFmtId="0" fontId="0" fillId="0" borderId="0" xfId="3" applyFont="1" applyAlignment="1">
      <alignment horizontal="left" vertical="center"/>
    </xf>
    <xf numFmtId="0" fontId="0" fillId="0" borderId="0" xfId="3" applyFont="1" applyAlignment="1">
      <alignment horizontal="center" vertical="center"/>
    </xf>
    <xf numFmtId="0" fontId="0" fillId="0" borderId="0" xfId="3" applyFont="1">
      <alignment vertical="center"/>
    </xf>
    <xf numFmtId="38" fontId="16" fillId="6" borderId="0" xfId="5" applyNumberFormat="1" applyFont="1" applyFill="1" applyAlignment="1" applyProtection="1">
      <alignment horizontal="left" vertical="center"/>
      <protection locked="0"/>
    </xf>
    <xf numFmtId="178" fontId="16" fillId="6" borderId="0" xfId="5" applyNumberFormat="1" applyFont="1" applyFill="1" applyAlignment="1" applyProtection="1">
      <alignment horizontal="center" vertical="center"/>
      <protection locked="0"/>
    </xf>
    <xf numFmtId="0" fontId="16" fillId="6" borderId="0" xfId="5" applyFont="1" applyFill="1" applyAlignment="1" applyProtection="1">
      <alignment vertical="center"/>
      <protection locked="0"/>
    </xf>
    <xf numFmtId="0" fontId="16" fillId="6" borderId="0" xfId="5" applyFont="1" applyFill="1" applyAlignment="1">
      <alignment vertical="center"/>
    </xf>
    <xf numFmtId="180" fontId="16" fillId="6" borderId="0" xfId="5" applyNumberFormat="1" applyFont="1" applyFill="1" applyAlignment="1" applyProtection="1">
      <alignment horizontal="right" vertical="center"/>
      <protection locked="0"/>
    </xf>
    <xf numFmtId="0" fontId="17" fillId="0" borderId="0" xfId="5" applyFont="1" applyAlignment="1" applyProtection="1">
      <alignment vertical="center"/>
      <protection locked="0"/>
    </xf>
    <xf numFmtId="0" fontId="11" fillId="0" borderId="0" xfId="5" applyFont="1" applyProtection="1">
      <protection locked="0"/>
    </xf>
    <xf numFmtId="180" fontId="11" fillId="0" borderId="0" xfId="5" applyNumberFormat="1" applyFont="1" applyAlignment="1" applyProtection="1">
      <alignment horizontal="right" vertical="center"/>
      <protection locked="0"/>
    </xf>
    <xf numFmtId="0" fontId="19" fillId="0" borderId="0" xfId="5" applyFont="1" applyProtection="1">
      <protection locked="0"/>
    </xf>
    <xf numFmtId="0" fontId="19" fillId="0" borderId="0" xfId="5" applyFont="1"/>
    <xf numFmtId="0" fontId="19" fillId="0" borderId="0" xfId="5" applyFont="1" applyAlignment="1" applyProtection="1">
      <alignment vertical="center"/>
      <protection locked="0"/>
    </xf>
    <xf numFmtId="0" fontId="19" fillId="0" borderId="0" xfId="5" applyFont="1" applyAlignment="1">
      <alignment vertical="center"/>
    </xf>
    <xf numFmtId="0" fontId="11" fillId="8" borderId="52" xfId="5" applyFont="1" applyFill="1" applyBorder="1" applyAlignment="1" applyProtection="1">
      <alignment horizontal="left" vertical="center"/>
      <protection locked="0"/>
    </xf>
    <xf numFmtId="0" fontId="11" fillId="8" borderId="53" xfId="5" applyFont="1" applyFill="1" applyBorder="1" applyAlignment="1" applyProtection="1">
      <alignment horizontal="left" vertical="center" wrapText="1"/>
      <protection locked="0"/>
    </xf>
    <xf numFmtId="0" fontId="11" fillId="8" borderId="54" xfId="5" applyFont="1" applyFill="1" applyBorder="1" applyAlignment="1" applyProtection="1">
      <alignment horizontal="left" vertical="center" wrapText="1"/>
      <protection locked="0"/>
    </xf>
    <xf numFmtId="38" fontId="16" fillId="9" borderId="55" xfId="7" applyFont="1" applyFill="1" applyBorder="1" applyAlignment="1" applyProtection="1">
      <alignment vertical="center"/>
      <protection locked="0"/>
    </xf>
    <xf numFmtId="38" fontId="11" fillId="9" borderId="56" xfId="6" applyFont="1" applyFill="1" applyBorder="1" applyAlignment="1" applyProtection="1">
      <alignment vertical="center"/>
      <protection locked="0"/>
    </xf>
    <xf numFmtId="38" fontId="11" fillId="9" borderId="57" xfId="6" applyFont="1" applyFill="1" applyBorder="1" applyAlignment="1" applyProtection="1">
      <alignment vertical="center"/>
      <protection locked="0"/>
    </xf>
    <xf numFmtId="0" fontId="20" fillId="9" borderId="59" xfId="5" applyFont="1" applyFill="1" applyBorder="1" applyAlignment="1" applyProtection="1">
      <alignment vertical="top" wrapText="1"/>
      <protection locked="0"/>
    </xf>
    <xf numFmtId="38" fontId="16" fillId="9" borderId="60" xfId="7" applyFont="1" applyFill="1" applyBorder="1" applyAlignment="1" applyProtection="1">
      <alignment vertical="center"/>
      <protection locked="0"/>
    </xf>
    <xf numFmtId="38" fontId="11" fillId="9" borderId="34" xfId="6" applyFont="1" applyFill="1" applyBorder="1" applyAlignment="1" applyProtection="1">
      <alignment vertical="center"/>
      <protection locked="0"/>
    </xf>
    <xf numFmtId="0" fontId="21" fillId="9" borderId="32" xfId="5" applyFont="1" applyFill="1" applyBorder="1" applyAlignment="1" applyProtection="1">
      <alignment vertical="top" wrapText="1"/>
      <protection locked="0"/>
    </xf>
    <xf numFmtId="0" fontId="11" fillId="8" borderId="61" xfId="5" applyFont="1" applyFill="1" applyBorder="1" applyAlignment="1" applyProtection="1">
      <alignment horizontal="left" vertical="center" wrapText="1"/>
      <protection locked="0"/>
    </xf>
    <xf numFmtId="0" fontId="21" fillId="9" borderId="62" xfId="5" applyFont="1" applyFill="1" applyBorder="1" applyAlignment="1" applyProtection="1">
      <alignment vertical="top" wrapText="1"/>
      <protection locked="0"/>
    </xf>
    <xf numFmtId="0" fontId="11" fillId="8" borderId="63" xfId="5" applyFont="1" applyFill="1" applyBorder="1" applyAlignment="1" applyProtection="1">
      <alignment horizontal="left" vertical="center"/>
      <protection locked="0"/>
    </xf>
    <xf numFmtId="0" fontId="11" fillId="8" borderId="57" xfId="5" applyFont="1" applyFill="1" applyBorder="1" applyAlignment="1" applyProtection="1">
      <alignment horizontal="left" vertical="center" wrapText="1"/>
      <protection locked="0"/>
    </xf>
    <xf numFmtId="0" fontId="11" fillId="8" borderId="56" xfId="5" applyFont="1" applyFill="1" applyBorder="1" applyAlignment="1" applyProtection="1">
      <alignment horizontal="left" vertical="center" wrapText="1"/>
      <protection locked="0"/>
    </xf>
    <xf numFmtId="38" fontId="16" fillId="9" borderId="64" xfId="7" applyFont="1" applyFill="1" applyBorder="1" applyAlignment="1" applyProtection="1">
      <alignment vertical="center"/>
      <protection locked="0"/>
    </xf>
    <xf numFmtId="38" fontId="11" fillId="9" borderId="51" xfId="6" applyFont="1" applyFill="1" applyBorder="1" applyAlignment="1" applyProtection="1">
      <alignment vertical="center"/>
      <protection locked="0"/>
    </xf>
    <xf numFmtId="0" fontId="22" fillId="0" borderId="0" xfId="5" applyFont="1" applyAlignment="1" applyProtection="1">
      <alignment wrapText="1"/>
      <protection locked="0"/>
    </xf>
    <xf numFmtId="0" fontId="22" fillId="0" borderId="0" xfId="5" applyFont="1" applyProtection="1">
      <protection locked="0"/>
    </xf>
    <xf numFmtId="182" fontId="23" fillId="6" borderId="0" xfId="7" applyNumberFormat="1" applyFont="1" applyFill="1" applyBorder="1" applyAlignment="1" applyProtection="1">
      <alignment vertical="center"/>
      <protection locked="0"/>
    </xf>
    <xf numFmtId="182" fontId="24" fillId="6" borderId="3" xfId="7" applyNumberFormat="1" applyFont="1" applyFill="1" applyBorder="1" applyAlignment="1" applyProtection="1">
      <alignment vertical="center"/>
      <protection locked="0"/>
    </xf>
    <xf numFmtId="182" fontId="24" fillId="6" borderId="0" xfId="7" applyNumberFormat="1" applyFont="1" applyFill="1" applyBorder="1" applyAlignment="1" applyProtection="1">
      <alignment vertical="center"/>
      <protection locked="0"/>
    </xf>
    <xf numFmtId="178" fontId="19" fillId="0" borderId="0" xfId="5" applyNumberFormat="1" applyFont="1" applyAlignment="1" applyProtection="1">
      <alignment horizontal="centerContinuous"/>
      <protection locked="0"/>
    </xf>
    <xf numFmtId="178" fontId="19" fillId="0" borderId="0" xfId="5" applyNumberFormat="1" applyFont="1" applyAlignment="1" applyProtection="1">
      <alignment horizontal="center"/>
      <protection locked="0"/>
    </xf>
    <xf numFmtId="180" fontId="19" fillId="0" borderId="0" xfId="5" applyNumberFormat="1" applyFont="1" applyProtection="1">
      <protection locked="0"/>
    </xf>
    <xf numFmtId="183" fontId="20" fillId="6" borderId="0" xfId="6" applyNumberFormat="1" applyFont="1" applyFill="1" applyAlignment="1">
      <alignment vertical="center"/>
    </xf>
    <xf numFmtId="38" fontId="20" fillId="6" borderId="0" xfId="6" applyFont="1" applyFill="1" applyAlignment="1">
      <alignment vertical="center"/>
    </xf>
    <xf numFmtId="0" fontId="2" fillId="0" borderId="0" xfId="6" applyNumberFormat="1" applyFont="1" applyFill="1">
      <alignment vertical="center"/>
    </xf>
    <xf numFmtId="38" fontId="20" fillId="6" borderId="0" xfId="6" applyFont="1" applyFill="1">
      <alignment vertical="center"/>
    </xf>
    <xf numFmtId="38" fontId="26" fillId="6" borderId="0" xfId="6" applyFont="1" applyFill="1" applyAlignment="1">
      <alignment vertical="center"/>
    </xf>
    <xf numFmtId="38" fontId="20" fillId="6" borderId="0" xfId="6" applyFont="1" applyFill="1" applyAlignment="1">
      <alignment horizontal="center" vertical="center"/>
    </xf>
    <xf numFmtId="38" fontId="0" fillId="0" borderId="0" xfId="6" applyFont="1">
      <alignment vertical="center"/>
    </xf>
    <xf numFmtId="6" fontId="29" fillId="7" borderId="83" xfId="6" applyNumberFormat="1" applyFont="1" applyFill="1" applyBorder="1" applyAlignment="1">
      <alignment vertical="center"/>
    </xf>
    <xf numFmtId="38" fontId="0" fillId="0" borderId="84" xfId="6" applyFont="1" applyBorder="1">
      <alignment vertical="center"/>
    </xf>
    <xf numFmtId="38" fontId="8" fillId="0" borderId="0" xfId="6" applyFont="1">
      <alignment vertical="center"/>
    </xf>
    <xf numFmtId="183" fontId="0" fillId="0" borderId="0" xfId="6" applyNumberFormat="1" applyFont="1">
      <alignment vertical="center"/>
    </xf>
    <xf numFmtId="179" fontId="33" fillId="5" borderId="0" xfId="6" quotePrefix="1" applyNumberFormat="1" applyFont="1" applyFill="1" applyBorder="1" applyAlignment="1" applyProtection="1">
      <alignment horizontal="right" vertical="center"/>
      <protection locked="0"/>
    </xf>
    <xf numFmtId="38" fontId="25" fillId="6" borderId="0" xfId="5" applyNumberFormat="1" applyFont="1" applyFill="1" applyAlignment="1" applyProtection="1">
      <alignment horizontal="left" vertical="center"/>
      <protection locked="0"/>
    </xf>
    <xf numFmtId="0" fontId="25" fillId="6" borderId="0" xfId="5" applyFont="1" applyFill="1" applyAlignment="1" applyProtection="1">
      <alignment vertical="center"/>
      <protection locked="0"/>
    </xf>
    <xf numFmtId="38" fontId="34" fillId="6" borderId="0" xfId="6" applyFont="1" applyFill="1" applyAlignment="1">
      <alignment vertical="center"/>
    </xf>
    <xf numFmtId="38" fontId="34" fillId="0" borderId="0" xfId="6" applyFont="1">
      <alignment vertical="center"/>
    </xf>
    <xf numFmtId="183" fontId="34" fillId="0" borderId="0" xfId="6" applyNumberFormat="1" applyFont="1" applyAlignment="1">
      <alignment horizontal="left" vertical="center"/>
    </xf>
    <xf numFmtId="38" fontId="35" fillId="0" borderId="0" xfId="6" applyFont="1">
      <alignment vertical="center"/>
    </xf>
    <xf numFmtId="38" fontId="28" fillId="0" borderId="0" xfId="6" applyFont="1" applyAlignment="1">
      <alignment horizontal="center" vertical="center" wrapText="1"/>
    </xf>
    <xf numFmtId="184" fontId="34" fillId="5" borderId="0" xfId="6" applyNumberFormat="1" applyFont="1" applyFill="1" applyAlignment="1" applyProtection="1">
      <alignment horizontal="right" vertical="center" wrapText="1"/>
      <protection locked="0"/>
    </xf>
    <xf numFmtId="38" fontId="35" fillId="0" borderId="57" xfId="6" applyFont="1" applyBorder="1" applyProtection="1">
      <alignment vertical="center"/>
      <protection locked="0"/>
    </xf>
    <xf numFmtId="183" fontId="35" fillId="0" borderId="56" xfId="6" applyNumberFormat="1" applyFont="1" applyBorder="1" applyAlignment="1" applyProtection="1">
      <alignment horizontal="center" vertical="center"/>
      <protection locked="0"/>
    </xf>
    <xf numFmtId="40" fontId="35" fillId="0" borderId="57" xfId="6" applyNumberFormat="1" applyFont="1" applyBorder="1" applyAlignment="1" applyProtection="1">
      <alignment horizontal="right" vertical="center"/>
      <protection locked="0"/>
    </xf>
    <xf numFmtId="40" fontId="35" fillId="0" borderId="70" xfId="6" applyNumberFormat="1" applyFont="1" applyBorder="1" applyAlignment="1" applyProtection="1">
      <alignment horizontal="right" vertical="center"/>
      <protection locked="0"/>
    </xf>
    <xf numFmtId="38" fontId="35" fillId="0" borderId="70" xfId="6" applyFont="1" applyBorder="1" applyAlignment="1" applyProtection="1">
      <alignment horizontal="right" vertical="center"/>
      <protection locked="0"/>
    </xf>
    <xf numFmtId="38" fontId="35" fillId="0" borderId="71" xfId="6" applyFont="1" applyBorder="1" applyProtection="1">
      <alignment vertical="center"/>
      <protection locked="0"/>
    </xf>
    <xf numFmtId="38" fontId="35" fillId="0" borderId="51" xfId="6" applyFont="1" applyBorder="1" applyProtection="1">
      <alignment vertical="center"/>
      <protection locked="0"/>
    </xf>
    <xf numFmtId="183" fontId="35" fillId="0" borderId="34" xfId="6" applyNumberFormat="1" applyFont="1" applyBorder="1" applyAlignment="1" applyProtection="1">
      <alignment horizontal="center" vertical="center"/>
      <protection locked="0"/>
    </xf>
    <xf numFmtId="40" fontId="35" fillId="0" borderId="51" xfId="6" applyNumberFormat="1" applyFont="1" applyBorder="1" applyAlignment="1" applyProtection="1">
      <alignment horizontal="right" vertical="center"/>
      <protection locked="0"/>
    </xf>
    <xf numFmtId="38" fontId="35" fillId="0" borderId="72" xfId="6" applyFont="1" applyBorder="1" applyProtection="1">
      <alignment vertical="center"/>
      <protection locked="0"/>
    </xf>
    <xf numFmtId="40" fontId="35" fillId="0" borderId="32" xfId="6" applyNumberFormat="1" applyFont="1" applyBorder="1" applyAlignment="1" applyProtection="1">
      <alignment horizontal="right" vertical="center"/>
      <protection locked="0"/>
    </xf>
    <xf numFmtId="183" fontId="35" fillId="0" borderId="73" xfId="6" applyNumberFormat="1" applyFont="1" applyBorder="1" applyAlignment="1" applyProtection="1">
      <alignment horizontal="center" vertical="center"/>
      <protection locked="0"/>
    </xf>
    <xf numFmtId="38" fontId="35" fillId="0" borderId="74" xfId="6" applyFont="1" applyBorder="1" applyProtection="1">
      <alignment vertical="center"/>
      <protection locked="0"/>
    </xf>
    <xf numFmtId="40" fontId="35" fillId="0" borderId="74" xfId="6" applyNumberFormat="1" applyFont="1" applyBorder="1" applyAlignment="1" applyProtection="1">
      <alignment horizontal="right" vertical="center"/>
      <protection locked="0"/>
    </xf>
    <xf numFmtId="38" fontId="35" fillId="7" borderId="57" xfId="6" applyFont="1" applyFill="1" applyBorder="1" applyAlignment="1">
      <alignment horizontal="right" vertical="center"/>
    </xf>
    <xf numFmtId="6" fontId="35" fillId="7" borderId="57" xfId="6" applyNumberFormat="1" applyFont="1" applyFill="1" applyBorder="1" applyAlignment="1">
      <alignment horizontal="right" vertical="center"/>
    </xf>
    <xf numFmtId="38" fontId="35" fillId="0" borderId="77" xfId="6" applyFont="1" applyBorder="1">
      <alignment vertical="center"/>
    </xf>
    <xf numFmtId="6" fontId="35" fillId="7" borderId="66" xfId="6" applyNumberFormat="1" applyFont="1" applyFill="1" applyBorder="1" applyAlignment="1">
      <alignment horizontal="right" vertical="center"/>
    </xf>
    <xf numFmtId="38" fontId="35" fillId="0" borderId="80" xfId="6" applyFont="1" applyBorder="1" applyAlignment="1">
      <alignment horizontal="right" vertical="center"/>
    </xf>
    <xf numFmtId="38" fontId="35" fillId="0" borderId="81" xfId="6" applyFont="1" applyBorder="1">
      <alignment vertical="center"/>
    </xf>
    <xf numFmtId="38" fontId="31" fillId="0" borderId="0" xfId="6" applyFont="1" applyAlignment="1">
      <alignment horizontal="center" vertical="center"/>
    </xf>
    <xf numFmtId="183" fontId="31" fillId="0" borderId="0" xfId="6" applyNumberFormat="1" applyFont="1" applyAlignment="1">
      <alignment horizontal="center" vertical="center"/>
    </xf>
    <xf numFmtId="184" fontId="34" fillId="5" borderId="0" xfId="6" applyNumberFormat="1" applyFont="1" applyFill="1" applyBorder="1" applyAlignment="1" applyProtection="1">
      <alignment vertical="center" wrapText="1"/>
      <protection locked="0"/>
    </xf>
    <xf numFmtId="0" fontId="36" fillId="0" borderId="0" xfId="6" applyNumberFormat="1" applyFont="1" applyFill="1" applyBorder="1" applyAlignment="1">
      <alignment horizontal="right" vertical="center"/>
    </xf>
    <xf numFmtId="20" fontId="35" fillId="0" borderId="51" xfId="6" applyNumberFormat="1" applyFont="1" applyBorder="1" applyProtection="1">
      <alignment vertical="center"/>
      <protection locked="0"/>
    </xf>
    <xf numFmtId="38" fontId="28" fillId="0" borderId="0" xfId="6" applyFont="1" applyBorder="1" applyAlignment="1">
      <alignment horizontal="center" vertical="center"/>
    </xf>
    <xf numFmtId="38" fontId="0" fillId="0" borderId="0" xfId="6" applyFont="1" applyBorder="1">
      <alignment vertical="center"/>
    </xf>
    <xf numFmtId="6" fontId="29" fillId="0" borderId="0" xfId="6" applyNumberFormat="1" applyFont="1" applyFill="1" applyBorder="1" applyAlignment="1">
      <alignment vertical="center"/>
    </xf>
    <xf numFmtId="0" fontId="21" fillId="9" borderId="12" xfId="5" applyFont="1" applyFill="1" applyBorder="1" applyAlignment="1" applyProtection="1">
      <alignment vertical="top" wrapText="1"/>
      <protection locked="0"/>
    </xf>
    <xf numFmtId="0" fontId="11" fillId="8" borderId="85" xfId="5" applyFont="1" applyFill="1" applyBorder="1" applyAlignment="1" applyProtection="1">
      <alignment horizontal="left" vertical="center"/>
      <protection locked="0"/>
    </xf>
    <xf numFmtId="0" fontId="11" fillId="8" borderId="19" xfId="5" applyFont="1" applyFill="1" applyBorder="1" applyAlignment="1" applyProtection="1">
      <alignment horizontal="left" vertical="center" wrapText="1"/>
      <protection locked="0"/>
    </xf>
    <xf numFmtId="0" fontId="11" fillId="8" borderId="30" xfId="5" applyFont="1" applyFill="1" applyBorder="1" applyAlignment="1" applyProtection="1">
      <alignment horizontal="left" vertical="center" wrapText="1"/>
      <protection locked="0"/>
    </xf>
    <xf numFmtId="38" fontId="16" fillId="9" borderId="86" xfId="7" applyFont="1" applyFill="1" applyBorder="1" applyAlignment="1" applyProtection="1">
      <alignment vertical="center"/>
      <protection locked="0"/>
    </xf>
    <xf numFmtId="38" fontId="11" fillId="9" borderId="30" xfId="6" applyFont="1" applyFill="1" applyBorder="1" applyAlignment="1" applyProtection="1">
      <alignment vertical="center"/>
      <protection locked="0"/>
    </xf>
    <xf numFmtId="38" fontId="11" fillId="9" borderId="19" xfId="6" applyFont="1" applyFill="1" applyBorder="1" applyAlignment="1" applyProtection="1">
      <alignment vertical="center"/>
      <protection locked="0"/>
    </xf>
    <xf numFmtId="0" fontId="21" fillId="9" borderId="20" xfId="5" applyFont="1" applyFill="1" applyBorder="1" applyAlignment="1" applyProtection="1">
      <alignment vertical="top" wrapText="1"/>
      <protection locked="0"/>
    </xf>
    <xf numFmtId="6" fontId="29" fillId="7" borderId="90" xfId="6" applyNumberFormat="1" applyFont="1" applyFill="1" applyBorder="1" applyAlignment="1">
      <alignment vertical="center"/>
    </xf>
    <xf numFmtId="38" fontId="0" fillId="0" borderId="91" xfId="6" applyFont="1" applyBorder="1">
      <alignment vertical="center"/>
    </xf>
    <xf numFmtId="6" fontId="0" fillId="0" borderId="0" xfId="4" applyFont="1">
      <alignment vertical="center"/>
    </xf>
    <xf numFmtId="185" fontId="31" fillId="7" borderId="23" xfId="6" applyNumberFormat="1" applyFont="1" applyFill="1" applyBorder="1">
      <alignment vertical="center"/>
    </xf>
    <xf numFmtId="38" fontId="0" fillId="0" borderId="0" xfId="6" applyFont="1" applyFill="1">
      <alignment vertical="center"/>
    </xf>
    <xf numFmtId="38" fontId="30" fillId="0" borderId="0" xfId="6" applyFont="1" applyFill="1" applyBorder="1" applyAlignment="1">
      <alignment horizontal="center" vertical="center"/>
    </xf>
    <xf numFmtId="185" fontId="31" fillId="0" borderId="0" xfId="6" applyNumberFormat="1" applyFont="1" applyFill="1" applyBorder="1">
      <alignment vertical="center"/>
    </xf>
    <xf numFmtId="6" fontId="0" fillId="0" borderId="0" xfId="4" applyFont="1" applyFill="1">
      <alignment vertical="center"/>
    </xf>
    <xf numFmtId="176" fontId="8" fillId="11" borderId="38" xfId="1" applyNumberFormat="1" applyFont="1" applyFill="1" applyBorder="1">
      <alignment vertical="center"/>
    </xf>
    <xf numFmtId="176" fontId="8" fillId="11" borderId="42" xfId="1" applyNumberFormat="1" applyFont="1" applyFill="1" applyBorder="1">
      <alignment vertical="center"/>
    </xf>
    <xf numFmtId="176" fontId="8" fillId="11" borderId="43" xfId="1" applyNumberFormat="1" applyFont="1" applyFill="1" applyBorder="1">
      <alignment vertical="center"/>
    </xf>
    <xf numFmtId="38" fontId="34" fillId="12" borderId="68" xfId="6" applyFont="1" applyFill="1" applyBorder="1" applyAlignment="1">
      <alignment horizontal="center" vertical="center"/>
    </xf>
    <xf numFmtId="38" fontId="35" fillId="12" borderId="68" xfId="6" applyFont="1" applyFill="1" applyBorder="1" applyAlignment="1">
      <alignment horizontal="center" vertical="center"/>
    </xf>
    <xf numFmtId="0" fontId="25" fillId="0" borderId="51" xfId="5" applyFont="1" applyBorder="1" applyAlignment="1" applyProtection="1">
      <alignment horizontal="center" vertical="center" wrapText="1"/>
      <protection locked="0"/>
    </xf>
    <xf numFmtId="0" fontId="39" fillId="0" borderId="96" xfId="5" quotePrefix="1" applyFont="1" applyBorder="1" applyAlignment="1">
      <alignment horizontal="center" vertical="center" wrapText="1"/>
    </xf>
    <xf numFmtId="0" fontId="39" fillId="0" borderId="48" xfId="5" quotePrefix="1" applyFont="1" applyBorder="1" applyAlignment="1">
      <alignment horizontal="center" vertical="center" wrapText="1"/>
    </xf>
    <xf numFmtId="38" fontId="25" fillId="9" borderId="56" xfId="6" applyFont="1" applyFill="1" applyBorder="1" applyAlignment="1" applyProtection="1">
      <alignment vertical="center"/>
      <protection locked="0"/>
    </xf>
    <xf numFmtId="38" fontId="25" fillId="9" borderId="19" xfId="6" applyFont="1" applyFill="1" applyBorder="1" applyAlignment="1" applyProtection="1">
      <alignment vertical="center"/>
      <protection locked="0"/>
    </xf>
    <xf numFmtId="0" fontId="39" fillId="0" borderId="0" xfId="0" applyFont="1">
      <alignment vertical="center"/>
    </xf>
    <xf numFmtId="0" fontId="0" fillId="0" borderId="0" xfId="3" applyFont="1" applyAlignment="1" applyProtection="1">
      <alignment horizontal="left" vertical="center" wrapText="1"/>
      <protection locked="0"/>
    </xf>
    <xf numFmtId="0" fontId="0" fillId="0" borderId="0" xfId="3" applyFont="1" applyAlignment="1" applyProtection="1">
      <alignment horizontal="center" vertical="center"/>
      <protection locked="0"/>
    </xf>
    <xf numFmtId="38" fontId="35" fillId="12" borderId="19" xfId="6" applyFont="1" applyFill="1" applyBorder="1" applyAlignment="1">
      <alignment horizontal="center" vertical="center"/>
    </xf>
    <xf numFmtId="176" fontId="5" fillId="4" borderId="21" xfId="1" applyNumberFormat="1" applyFont="1" applyFill="1" applyBorder="1">
      <alignment vertical="center"/>
    </xf>
    <xf numFmtId="176" fontId="5" fillId="4" borderId="99" xfId="1" applyNumberFormat="1" applyFont="1" applyFill="1" applyBorder="1">
      <alignment vertical="center"/>
    </xf>
    <xf numFmtId="176" fontId="5" fillId="4" borderId="23" xfId="1" applyNumberFormat="1" applyFont="1" applyFill="1" applyBorder="1">
      <alignment vertical="center"/>
    </xf>
    <xf numFmtId="38" fontId="11" fillId="9" borderId="109" xfId="6" applyFont="1" applyFill="1" applyBorder="1" applyAlignment="1" applyProtection="1">
      <alignment vertical="center"/>
      <protection locked="0"/>
    </xf>
    <xf numFmtId="38" fontId="11" fillId="8" borderId="109" xfId="5" applyNumberFormat="1" applyFont="1" applyFill="1" applyBorder="1" applyAlignment="1" applyProtection="1">
      <alignment vertical="center"/>
      <protection locked="0"/>
    </xf>
    <xf numFmtId="176" fontId="5" fillId="13" borderId="102" xfId="1" applyNumberFormat="1" applyFont="1" applyFill="1" applyBorder="1">
      <alignment vertical="center"/>
    </xf>
    <xf numFmtId="176" fontId="5" fillId="13" borderId="105" xfId="1" applyNumberFormat="1" applyFont="1" applyFill="1" applyBorder="1">
      <alignment vertical="center"/>
    </xf>
    <xf numFmtId="176" fontId="5" fillId="13" borderId="108" xfId="1" applyNumberFormat="1" applyFont="1" applyFill="1" applyBorder="1">
      <alignment vertical="center"/>
    </xf>
    <xf numFmtId="176" fontId="8" fillId="11" borderId="36" xfId="1" applyNumberFormat="1" applyFont="1" applyFill="1" applyBorder="1">
      <alignment vertical="center"/>
    </xf>
    <xf numFmtId="176" fontId="8" fillId="11" borderId="40" xfId="1" applyNumberFormat="1" applyFont="1" applyFill="1" applyBorder="1">
      <alignment vertical="center"/>
    </xf>
    <xf numFmtId="176" fontId="8" fillId="0" borderId="66" xfId="1" applyNumberFormat="1" applyFont="1" applyBorder="1">
      <alignment vertical="center"/>
    </xf>
    <xf numFmtId="176" fontId="8" fillId="0" borderId="110" xfId="1" applyNumberFormat="1" applyFont="1" applyBorder="1">
      <alignment vertical="center"/>
    </xf>
    <xf numFmtId="38" fontId="35" fillId="12" borderId="19" xfId="6" applyFont="1" applyFill="1" applyBorder="1" applyAlignment="1">
      <alignment horizontal="center" vertical="center"/>
    </xf>
    <xf numFmtId="176" fontId="8" fillId="11" borderId="111" xfId="1" applyNumberFormat="1" applyFont="1" applyFill="1" applyBorder="1">
      <alignment vertical="center"/>
    </xf>
    <xf numFmtId="176" fontId="8" fillId="11" borderId="112" xfId="1" applyNumberFormat="1" applyFont="1" applyFill="1" applyBorder="1">
      <alignment vertical="center"/>
    </xf>
    <xf numFmtId="176" fontId="8" fillId="11" borderId="113" xfId="1" applyNumberFormat="1" applyFont="1" applyFill="1" applyBorder="1">
      <alignment vertical="center"/>
    </xf>
    <xf numFmtId="176" fontId="8" fillId="11" borderId="114" xfId="1" applyNumberFormat="1" applyFont="1" applyFill="1" applyBorder="1">
      <alignment vertical="center"/>
    </xf>
    <xf numFmtId="176" fontId="8" fillId="11" borderId="115" xfId="1" applyNumberFormat="1" applyFont="1" applyFill="1" applyBorder="1">
      <alignment vertical="center"/>
    </xf>
    <xf numFmtId="176" fontId="8" fillId="11" borderId="116" xfId="1" applyNumberFormat="1" applyFont="1" applyFill="1" applyBorder="1">
      <alignment vertical="center"/>
    </xf>
    <xf numFmtId="182" fontId="23" fillId="0" borderId="0" xfId="7" applyNumberFormat="1" applyFont="1" applyFill="1" applyBorder="1" applyAlignment="1" applyProtection="1">
      <alignment vertical="center"/>
      <protection locked="0"/>
    </xf>
    <xf numFmtId="182" fontId="24" fillId="0" borderId="0" xfId="7" applyNumberFormat="1" applyFont="1" applyFill="1" applyBorder="1" applyAlignment="1" applyProtection="1">
      <alignment vertical="center"/>
      <protection locked="0"/>
    </xf>
    <xf numFmtId="38" fontId="35" fillId="12" borderId="19" xfId="6" applyFont="1" applyFill="1" applyBorder="1" applyAlignment="1">
      <alignment horizontal="center" vertical="center"/>
    </xf>
    <xf numFmtId="0" fontId="11" fillId="0" borderId="0" xfId="2" applyAlignment="1">
      <alignment horizontal="right" vertical="center"/>
    </xf>
    <xf numFmtId="38" fontId="16" fillId="0" borderId="55" xfId="7" applyFont="1" applyFill="1" applyBorder="1" applyAlignment="1" applyProtection="1">
      <alignment vertical="center"/>
      <protection locked="0"/>
    </xf>
    <xf numFmtId="38" fontId="11" fillId="0" borderId="56" xfId="6" applyFont="1" applyFill="1" applyBorder="1" applyAlignment="1" applyProtection="1">
      <alignment vertical="center"/>
      <protection locked="0"/>
    </xf>
    <xf numFmtId="38" fontId="16" fillId="0" borderId="60" xfId="7" applyFont="1" applyFill="1" applyBorder="1" applyAlignment="1" applyProtection="1">
      <alignment vertical="center"/>
      <protection locked="0"/>
    </xf>
    <xf numFmtId="38" fontId="11" fillId="0" borderId="34" xfId="6" applyFont="1" applyFill="1" applyBorder="1" applyAlignment="1" applyProtection="1">
      <alignment vertical="center"/>
      <protection locked="0"/>
    </xf>
    <xf numFmtId="38" fontId="16" fillId="0" borderId="64" xfId="7" applyFont="1" applyFill="1" applyBorder="1" applyAlignment="1" applyProtection="1">
      <alignment vertical="center"/>
      <protection locked="0"/>
    </xf>
    <xf numFmtId="38" fontId="16" fillId="0" borderId="86" xfId="7" applyFont="1" applyFill="1" applyBorder="1" applyAlignment="1" applyProtection="1">
      <alignment vertical="center"/>
      <protection locked="0"/>
    </xf>
    <xf numFmtId="38" fontId="11" fillId="0" borderId="30" xfId="6" applyFont="1" applyFill="1" applyBorder="1" applyAlignment="1" applyProtection="1">
      <alignment vertical="center"/>
      <protection locked="0"/>
    </xf>
    <xf numFmtId="38" fontId="16" fillId="5" borderId="0" xfId="5" applyNumberFormat="1" applyFont="1" applyFill="1" applyAlignment="1" applyProtection="1">
      <alignment horizontal="left" vertical="center"/>
      <protection locked="0"/>
    </xf>
    <xf numFmtId="0" fontId="46" fillId="5" borderId="0" xfId="6" applyNumberFormat="1" applyFont="1" applyFill="1" applyAlignment="1">
      <alignment horizontal="right" vertical="center"/>
    </xf>
    <xf numFmtId="0" fontId="11" fillId="0" borderId="52" xfId="5" applyFont="1" applyBorder="1" applyAlignment="1" applyProtection="1">
      <alignment horizontal="left" vertical="center"/>
      <protection locked="0"/>
    </xf>
    <xf numFmtId="0" fontId="11" fillId="0" borderId="53" xfId="5" applyFont="1" applyBorder="1" applyAlignment="1" applyProtection="1">
      <alignment horizontal="left" vertical="center" wrapText="1"/>
      <protection locked="0"/>
    </xf>
    <xf numFmtId="0" fontId="11" fillId="0" borderId="54" xfId="5" applyFont="1" applyBorder="1" applyAlignment="1" applyProtection="1">
      <alignment horizontal="left" vertical="center" wrapText="1"/>
      <protection locked="0"/>
    </xf>
    <xf numFmtId="38" fontId="11" fillId="0" borderId="58" xfId="6" applyFont="1" applyFill="1" applyBorder="1" applyAlignment="1" applyProtection="1">
      <alignment vertical="center"/>
      <protection locked="0"/>
    </xf>
    <xf numFmtId="0" fontId="20" fillId="0" borderId="59" xfId="5" applyFont="1" applyBorder="1" applyAlignment="1" applyProtection="1">
      <alignment vertical="top" wrapText="1"/>
      <protection locked="0"/>
    </xf>
    <xf numFmtId="0" fontId="21" fillId="0" borderId="32" xfId="5" applyFont="1" applyBorder="1" applyAlignment="1" applyProtection="1">
      <alignment vertical="top" wrapText="1"/>
      <protection locked="0"/>
    </xf>
    <xf numFmtId="0" fontId="11" fillId="0" borderId="61" xfId="5" applyFont="1" applyBorder="1" applyAlignment="1" applyProtection="1">
      <alignment horizontal="left" vertical="center" wrapText="1"/>
      <protection locked="0"/>
    </xf>
    <xf numFmtId="0" fontId="21" fillId="0" borderId="62" xfId="5" applyFont="1" applyBorder="1" applyAlignment="1" applyProtection="1">
      <alignment vertical="top" wrapText="1"/>
      <protection locked="0"/>
    </xf>
    <xf numFmtId="0" fontId="11" fillId="0" borderId="63" xfId="5" applyFont="1" applyBorder="1" applyAlignment="1" applyProtection="1">
      <alignment horizontal="left" vertical="center"/>
      <protection locked="0"/>
    </xf>
    <xf numFmtId="0" fontId="11" fillId="0" borderId="57" xfId="5" applyFont="1" applyBorder="1" applyAlignment="1" applyProtection="1">
      <alignment horizontal="left" vertical="center" wrapText="1"/>
      <protection locked="0"/>
    </xf>
    <xf numFmtId="0" fontId="11" fillId="0" borderId="56" xfId="5" applyFont="1" applyBorder="1" applyAlignment="1" applyProtection="1">
      <alignment horizontal="left" vertical="center" wrapText="1"/>
      <protection locked="0"/>
    </xf>
    <xf numFmtId="38" fontId="11" fillId="0" borderId="33" xfId="6" applyFont="1" applyFill="1" applyBorder="1" applyAlignment="1" applyProtection="1">
      <alignment vertical="center"/>
      <protection locked="0"/>
    </xf>
    <xf numFmtId="0" fontId="11" fillId="0" borderId="85" xfId="5" applyFont="1" applyBorder="1" applyAlignment="1" applyProtection="1">
      <alignment horizontal="left" vertical="center"/>
      <protection locked="0"/>
    </xf>
    <xf numFmtId="0" fontId="11" fillId="0" borderId="19" xfId="5" applyFont="1" applyBorder="1" applyAlignment="1" applyProtection="1">
      <alignment horizontal="left" vertical="center" wrapText="1"/>
      <protection locked="0"/>
    </xf>
    <xf numFmtId="0" fontId="11" fillId="0" borderId="30" xfId="5" applyFont="1" applyBorder="1" applyAlignment="1" applyProtection="1">
      <alignment horizontal="left" vertical="center" wrapText="1"/>
      <protection locked="0"/>
    </xf>
    <xf numFmtId="38" fontId="11" fillId="0" borderId="17" xfId="6" applyFont="1" applyFill="1" applyBorder="1" applyAlignment="1" applyProtection="1">
      <alignment vertical="center"/>
      <protection locked="0"/>
    </xf>
    <xf numFmtId="0" fontId="21" fillId="0" borderId="20" xfId="5" applyFont="1" applyBorder="1" applyAlignment="1" applyProtection="1">
      <alignment vertical="top" wrapText="1"/>
      <protection locked="0"/>
    </xf>
    <xf numFmtId="38" fontId="11" fillId="12" borderId="53" xfId="5" applyNumberFormat="1" applyFont="1" applyFill="1" applyBorder="1" applyAlignment="1" applyProtection="1">
      <alignment vertical="center"/>
      <protection locked="0"/>
    </xf>
    <xf numFmtId="38" fontId="11" fillId="12" borderId="31" xfId="5" applyNumberFormat="1" applyFont="1" applyFill="1" applyBorder="1" applyAlignment="1" applyProtection="1">
      <alignment vertical="center"/>
      <protection locked="0"/>
    </xf>
    <xf numFmtId="0" fontId="21" fillId="0" borderId="95" xfId="5" applyFont="1" applyBorder="1" applyAlignment="1" applyProtection="1">
      <alignment vertical="top" wrapText="1"/>
      <protection locked="0"/>
    </xf>
    <xf numFmtId="186" fontId="11" fillId="12" borderId="99" xfId="5" applyNumberFormat="1" applyFont="1" applyFill="1" applyBorder="1" applyAlignment="1" applyProtection="1">
      <alignment vertical="center"/>
      <protection locked="0"/>
    </xf>
    <xf numFmtId="0" fontId="21" fillId="0" borderId="120" xfId="5" applyFont="1" applyBorder="1" applyAlignment="1" applyProtection="1">
      <alignment vertical="top" wrapText="1"/>
      <protection locked="0"/>
    </xf>
    <xf numFmtId="0" fontId="47" fillId="0" borderId="0" xfId="5" applyFont="1" applyProtection="1">
      <protection locked="0"/>
    </xf>
    <xf numFmtId="185" fontId="31" fillId="7" borderId="121" xfId="6" applyNumberFormat="1" applyFont="1" applyFill="1" applyBorder="1">
      <alignment vertical="center"/>
    </xf>
    <xf numFmtId="0" fontId="1" fillId="0" borderId="32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40" fillId="0" borderId="0" xfId="3" applyFont="1" applyAlignment="1" applyProtection="1">
      <alignment horizontal="left" vertical="center" wrapText="1"/>
      <protection locked="0"/>
    </xf>
    <xf numFmtId="0" fontId="0" fillId="0" borderId="0" xfId="3" applyFont="1" applyAlignment="1" applyProtection="1">
      <alignment horizontal="left" vertical="center" wrapText="1"/>
      <protection locked="0"/>
    </xf>
    <xf numFmtId="0" fontId="1" fillId="0" borderId="0" xfId="2" applyFont="1" applyAlignment="1">
      <alignment vertical="center"/>
    </xf>
    <xf numFmtId="14" fontId="40" fillId="0" borderId="0" xfId="3" applyNumberFormat="1" applyFont="1" applyAlignment="1" applyProtection="1">
      <alignment horizontal="left" vertical="center"/>
      <protection locked="0"/>
    </xf>
    <xf numFmtId="0" fontId="0" fillId="0" borderId="0" xfId="3" applyFont="1" applyAlignment="1" applyProtection="1">
      <alignment horizontal="center" vertical="center"/>
      <protection locked="0"/>
    </xf>
    <xf numFmtId="0" fontId="44" fillId="0" borderId="0" xfId="3" applyFont="1" applyAlignment="1" applyProtection="1">
      <alignment horizontal="left" vertical="center" wrapText="1"/>
      <protection locked="0"/>
    </xf>
    <xf numFmtId="177" fontId="25" fillId="0" borderId="0" xfId="2" applyNumberFormat="1" applyFont="1" applyAlignment="1">
      <alignment horizontal="right" vertical="center"/>
    </xf>
    <xf numFmtId="0" fontId="40" fillId="0" borderId="0" xfId="3" applyFont="1" applyAlignment="1" applyProtection="1">
      <alignment horizontal="left" vertical="center"/>
      <protection locked="0"/>
    </xf>
    <xf numFmtId="0" fontId="12" fillId="0" borderId="0" xfId="3" applyFont="1" applyAlignment="1" applyProtection="1">
      <alignment horizontal="center" vertical="center"/>
      <protection locked="0"/>
    </xf>
    <xf numFmtId="0" fontId="8" fillId="3" borderId="21" xfId="1" applyFont="1" applyFill="1" applyBorder="1" applyAlignment="1">
      <alignment horizontal="center" vertical="center"/>
    </xf>
    <xf numFmtId="0" fontId="8" fillId="3" borderId="22" xfId="1" applyFont="1" applyFill="1" applyBorder="1" applyAlignment="1">
      <alignment horizontal="center" vertical="center"/>
    </xf>
    <xf numFmtId="0" fontId="8" fillId="3" borderId="23" xfId="1" applyFont="1" applyFill="1" applyBorder="1" applyAlignment="1">
      <alignment horizontal="center" vertical="center"/>
    </xf>
    <xf numFmtId="176" fontId="5" fillId="3" borderId="21" xfId="1" applyNumberFormat="1" applyFont="1" applyFill="1" applyBorder="1" applyAlignment="1">
      <alignment horizontal="center" vertical="center"/>
    </xf>
    <xf numFmtId="176" fontId="5" fillId="3" borderId="23" xfId="1" applyNumberFormat="1" applyFont="1" applyFill="1" applyBorder="1" applyAlignment="1">
      <alignment horizontal="center" vertical="center"/>
    </xf>
    <xf numFmtId="0" fontId="8" fillId="4" borderId="21" xfId="1" applyFont="1" applyFill="1" applyBorder="1" applyAlignment="1">
      <alignment horizontal="left" vertical="center"/>
    </xf>
    <xf numFmtId="0" fontId="8" fillId="4" borderId="22" xfId="1" applyFont="1" applyFill="1" applyBorder="1" applyAlignment="1">
      <alignment horizontal="left" vertical="center"/>
    </xf>
    <xf numFmtId="0" fontId="8" fillId="4" borderId="23" xfId="1" applyFont="1" applyFill="1" applyBorder="1" applyAlignment="1">
      <alignment horizontal="left" vertical="center"/>
    </xf>
    <xf numFmtId="0" fontId="8" fillId="2" borderId="24" xfId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/>
    </xf>
    <xf numFmtId="0" fontId="8" fillId="2" borderId="26" xfId="1" applyFont="1" applyFill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10" fillId="13" borderId="106" xfId="1" applyFont="1" applyFill="1" applyBorder="1" applyAlignment="1">
      <alignment horizontal="left" vertical="center" wrapText="1"/>
    </xf>
    <xf numFmtId="0" fontId="10" fillId="13" borderId="107" xfId="1" applyFont="1" applyFill="1" applyBorder="1" applyAlignment="1">
      <alignment horizontal="left" vertical="center" wrapText="1"/>
    </xf>
    <xf numFmtId="0" fontId="10" fillId="13" borderId="103" xfId="1" applyFont="1" applyFill="1" applyBorder="1" applyAlignment="1">
      <alignment horizontal="left" vertical="center" wrapText="1"/>
    </xf>
    <xf numFmtId="0" fontId="10" fillId="13" borderId="104" xfId="1" applyFont="1" applyFill="1" applyBorder="1" applyAlignment="1">
      <alignment horizontal="left" vertical="center" wrapText="1"/>
    </xf>
    <xf numFmtId="0" fontId="10" fillId="13" borderId="100" xfId="1" applyFont="1" applyFill="1" applyBorder="1" applyAlignment="1">
      <alignment horizontal="left" vertical="center" wrapText="1"/>
    </xf>
    <xf numFmtId="0" fontId="10" fillId="13" borderId="101" xfId="1" applyFont="1" applyFill="1" applyBorder="1" applyAlignment="1">
      <alignment horizontal="left" vertical="center" wrapText="1"/>
    </xf>
    <xf numFmtId="0" fontId="16" fillId="0" borderId="35" xfId="1" applyFont="1" applyBorder="1" applyAlignment="1">
      <alignment horizontal="left" vertical="center"/>
    </xf>
    <xf numFmtId="0" fontId="16" fillId="0" borderId="36" xfId="1" applyFont="1" applyBorder="1" applyAlignment="1">
      <alignment horizontal="left" vertical="center"/>
    </xf>
    <xf numFmtId="0" fontId="16" fillId="0" borderId="37" xfId="1" applyFont="1" applyBorder="1" applyAlignment="1">
      <alignment horizontal="left" vertical="center"/>
    </xf>
    <xf numFmtId="0" fontId="16" fillId="0" borderId="39" xfId="1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6" fillId="0" borderId="40" xfId="1" applyFont="1" applyBorder="1" applyAlignment="1">
      <alignment horizontal="left" vertical="center"/>
    </xf>
    <xf numFmtId="0" fontId="16" fillId="0" borderId="41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8" fillId="0" borderId="39" xfId="1" applyFont="1" applyBorder="1" applyAlignment="1">
      <alignment horizontal="left" vertical="center"/>
    </xf>
    <xf numFmtId="0" fontId="8" fillId="0" borderId="40" xfId="1" applyFont="1" applyBorder="1" applyAlignment="1">
      <alignment horizontal="left" vertical="center"/>
    </xf>
    <xf numFmtId="0" fontId="8" fillId="0" borderId="41" xfId="1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1" fillId="8" borderId="87" xfId="5" applyFont="1" applyFill="1" applyBorder="1" applyAlignment="1" applyProtection="1">
      <alignment horizontal="center" vertical="center"/>
      <protection locked="0"/>
    </xf>
    <xf numFmtId="0" fontId="11" fillId="8" borderId="88" xfId="5" applyFont="1" applyFill="1" applyBorder="1" applyAlignment="1" applyProtection="1">
      <alignment horizontal="center" vertical="center"/>
      <protection locked="0"/>
    </xf>
    <xf numFmtId="0" fontId="11" fillId="8" borderId="89" xfId="5" applyFont="1" applyFill="1" applyBorder="1" applyAlignment="1" applyProtection="1">
      <alignment horizontal="center" vertical="center"/>
      <protection locked="0"/>
    </xf>
    <xf numFmtId="0" fontId="11" fillId="0" borderId="44" xfId="5" applyFont="1" applyBorder="1" applyAlignment="1" applyProtection="1">
      <alignment horizontal="center" vertical="center" wrapText="1"/>
      <protection locked="0"/>
    </xf>
    <xf numFmtId="0" fontId="11" fillId="0" borderId="25" xfId="5" applyFont="1" applyBorder="1" applyAlignment="1" applyProtection="1">
      <alignment horizontal="center" vertical="center" wrapText="1"/>
      <protection locked="0"/>
    </xf>
    <xf numFmtId="0" fontId="11" fillId="0" borderId="27" xfId="5" applyFont="1" applyBorder="1" applyAlignment="1" applyProtection="1">
      <alignment horizontal="center" vertical="center" wrapText="1"/>
      <protection locked="0"/>
    </xf>
    <xf numFmtId="182" fontId="11" fillId="0" borderId="7" xfId="5" applyNumberFormat="1" applyFont="1" applyBorder="1" applyAlignment="1" applyProtection="1">
      <alignment horizontal="center" vertical="center"/>
      <protection locked="0"/>
    </xf>
    <xf numFmtId="182" fontId="11" fillId="0" borderId="95" xfId="5" applyNumberFormat="1" applyFont="1" applyBorder="1" applyAlignment="1" applyProtection="1">
      <alignment horizontal="center" vertical="center"/>
      <protection locked="0"/>
    </xf>
    <xf numFmtId="182" fontId="11" fillId="0" borderId="50" xfId="5" applyNumberFormat="1" applyFont="1" applyBorder="1" applyAlignment="1" applyProtection="1">
      <alignment horizontal="center" vertical="center"/>
      <protection locked="0"/>
    </xf>
    <xf numFmtId="178" fontId="11" fillId="0" borderId="5" xfId="5" applyNumberFormat="1" applyFont="1" applyBorder="1" applyAlignment="1" applyProtection="1">
      <alignment horizontal="center" vertical="center"/>
      <protection locked="0"/>
    </xf>
    <xf numFmtId="178" fontId="11" fillId="0" borderId="92" xfId="5" applyNumberFormat="1" applyFont="1" applyBorder="1" applyAlignment="1" applyProtection="1">
      <alignment horizontal="center" vertical="center"/>
      <protection locked="0"/>
    </xf>
    <xf numFmtId="178" fontId="11" fillId="0" borderId="47" xfId="5" applyNumberFormat="1" applyFont="1" applyBorder="1" applyAlignment="1" applyProtection="1">
      <alignment horizontal="center" vertical="center"/>
      <protection locked="0"/>
    </xf>
    <xf numFmtId="181" fontId="11" fillId="0" borderId="6" xfId="5" applyNumberFormat="1" applyFont="1" applyBorder="1" applyAlignment="1" applyProtection="1">
      <alignment horizontal="center" vertical="center"/>
      <protection locked="0"/>
    </xf>
    <xf numFmtId="181" fontId="11" fillId="0" borderId="93" xfId="5" applyNumberFormat="1" applyFont="1" applyBorder="1" applyAlignment="1" applyProtection="1">
      <alignment horizontal="center" vertical="center"/>
      <protection locked="0"/>
    </xf>
    <xf numFmtId="181" fontId="11" fillId="0" borderId="48" xfId="5" applyNumberFormat="1" applyFont="1" applyBorder="1" applyAlignment="1" applyProtection="1">
      <alignment horizontal="center" vertical="center"/>
      <protection locked="0"/>
    </xf>
    <xf numFmtId="181" fontId="11" fillId="0" borderId="44" xfId="5" applyNumberFormat="1" applyFont="1" applyBorder="1" applyAlignment="1" applyProtection="1">
      <alignment horizontal="center" vertical="center"/>
      <protection locked="0"/>
    </xf>
    <xf numFmtId="181" fontId="11" fillId="0" borderId="45" xfId="5" applyNumberFormat="1" applyFont="1" applyBorder="1" applyAlignment="1" applyProtection="1">
      <alignment horizontal="center" vertical="center"/>
      <protection locked="0"/>
    </xf>
    <xf numFmtId="0" fontId="16" fillId="0" borderId="46" xfId="5" applyFont="1" applyBorder="1" applyAlignment="1" applyProtection="1">
      <alignment horizontal="center" vertical="center" wrapText="1"/>
      <protection locked="0"/>
    </xf>
    <xf numFmtId="0" fontId="16" fillId="0" borderId="94" xfId="5" applyFont="1" applyBorder="1" applyAlignment="1" applyProtection="1">
      <alignment horizontal="center" vertical="center" wrapText="1"/>
      <protection locked="0"/>
    </xf>
    <xf numFmtId="0" fontId="16" fillId="0" borderId="49" xfId="5" applyFont="1" applyBorder="1" applyAlignment="1" applyProtection="1">
      <alignment horizontal="center" vertical="center" wrapText="1"/>
      <protection locked="0"/>
    </xf>
    <xf numFmtId="0" fontId="25" fillId="0" borderId="74" xfId="5" quotePrefix="1" applyFont="1" applyBorder="1" applyAlignment="1" applyProtection="1">
      <alignment horizontal="center" vertical="center" wrapText="1"/>
      <protection locked="0"/>
    </xf>
    <xf numFmtId="0" fontId="25" fillId="0" borderId="48" xfId="5" quotePrefix="1" applyFont="1" applyBorder="1" applyAlignment="1" applyProtection="1">
      <alignment horizontal="center" vertical="center" wrapText="1"/>
      <protection locked="0"/>
    </xf>
    <xf numFmtId="181" fontId="11" fillId="0" borderId="75" xfId="5" applyNumberFormat="1" applyFont="1" applyBorder="1" applyAlignment="1" applyProtection="1">
      <alignment horizontal="center" vertical="center" wrapText="1"/>
      <protection locked="0"/>
    </xf>
    <xf numFmtId="181" fontId="11" fillId="0" borderId="96" xfId="5" applyNumberFormat="1" applyFont="1" applyBorder="1" applyAlignment="1" applyProtection="1">
      <alignment horizontal="center" vertical="center"/>
      <protection locked="0"/>
    </xf>
    <xf numFmtId="181" fontId="11" fillId="0" borderId="97" xfId="5" applyNumberFormat="1" applyFont="1" applyBorder="1" applyAlignment="1" applyProtection="1">
      <alignment horizontal="center" vertical="center" wrapText="1"/>
      <protection locked="0"/>
    </xf>
    <xf numFmtId="181" fontId="11" fillId="0" borderId="98" xfId="5" applyNumberFormat="1" applyFont="1" applyBorder="1" applyAlignment="1" applyProtection="1">
      <alignment horizontal="center" vertical="center"/>
      <protection locked="0"/>
    </xf>
    <xf numFmtId="0" fontId="11" fillId="0" borderId="117" xfId="5" applyFont="1" applyBorder="1" applyAlignment="1" applyProtection="1">
      <alignment horizontal="right" vertical="center"/>
      <protection locked="0"/>
    </xf>
    <xf numFmtId="0" fontId="11" fillId="0" borderId="118" xfId="5" applyFont="1" applyBorder="1" applyAlignment="1" applyProtection="1">
      <alignment horizontal="right" vertical="center"/>
      <protection locked="0"/>
    </xf>
    <xf numFmtId="0" fontId="11" fillId="0" borderId="119" xfId="5" applyFont="1" applyBorder="1" applyAlignment="1" applyProtection="1">
      <alignment horizontal="right" vertical="center"/>
      <protection locked="0"/>
    </xf>
    <xf numFmtId="0" fontId="11" fillId="0" borderId="21" xfId="5" applyFont="1" applyBorder="1" applyAlignment="1" applyProtection="1">
      <alignment horizontal="right" vertical="center"/>
      <protection locked="0"/>
    </xf>
    <xf numFmtId="0" fontId="11" fillId="0" borderId="22" xfId="5" applyFont="1" applyBorder="1" applyAlignment="1" applyProtection="1">
      <alignment horizontal="right" vertical="center"/>
      <protection locked="0"/>
    </xf>
    <xf numFmtId="38" fontId="30" fillId="10" borderId="21" xfId="6" applyFont="1" applyFill="1" applyBorder="1" applyAlignment="1">
      <alignment horizontal="center" vertical="center"/>
    </xf>
    <xf numFmtId="0" fontId="0" fillId="0" borderId="22" xfId="0" applyBorder="1">
      <alignment vertical="center"/>
    </xf>
    <xf numFmtId="178" fontId="11" fillId="12" borderId="5" xfId="5" applyNumberFormat="1" applyFont="1" applyFill="1" applyBorder="1" applyAlignment="1" applyProtection="1">
      <alignment horizontal="center" vertical="center"/>
      <protection locked="0"/>
    </xf>
    <xf numFmtId="178" fontId="11" fillId="12" borderId="92" xfId="5" applyNumberFormat="1" applyFont="1" applyFill="1" applyBorder="1" applyAlignment="1" applyProtection="1">
      <alignment horizontal="center" vertical="center"/>
      <protection locked="0"/>
    </xf>
    <xf numFmtId="178" fontId="11" fillId="12" borderId="47" xfId="5" applyNumberFormat="1" applyFont="1" applyFill="1" applyBorder="1" applyAlignment="1" applyProtection="1">
      <alignment horizontal="center" vertical="center"/>
      <protection locked="0"/>
    </xf>
    <xf numFmtId="181" fontId="11" fillId="12" borderId="6" xfId="5" applyNumberFormat="1" applyFont="1" applyFill="1" applyBorder="1" applyAlignment="1" applyProtection="1">
      <alignment horizontal="center" vertical="center"/>
      <protection locked="0"/>
    </xf>
    <xf numFmtId="181" fontId="11" fillId="12" borderId="93" xfId="5" applyNumberFormat="1" applyFont="1" applyFill="1" applyBorder="1" applyAlignment="1" applyProtection="1">
      <alignment horizontal="center" vertical="center"/>
      <protection locked="0"/>
    </xf>
    <xf numFmtId="181" fontId="11" fillId="12" borderId="48" xfId="5" applyNumberFormat="1" applyFont="1" applyFill="1" applyBorder="1" applyAlignment="1" applyProtection="1">
      <alignment horizontal="center" vertical="center"/>
      <protection locked="0"/>
    </xf>
    <xf numFmtId="181" fontId="11" fillId="12" borderId="44" xfId="5" applyNumberFormat="1" applyFont="1" applyFill="1" applyBorder="1" applyAlignment="1" applyProtection="1">
      <alignment horizontal="center" vertical="center"/>
      <protection locked="0"/>
    </xf>
    <xf numFmtId="181" fontId="11" fillId="12" borderId="45" xfId="5" applyNumberFormat="1" applyFont="1" applyFill="1" applyBorder="1" applyAlignment="1" applyProtection="1">
      <alignment horizontal="center" vertical="center"/>
      <protection locked="0"/>
    </xf>
    <xf numFmtId="0" fontId="16" fillId="12" borderId="46" xfId="5" applyFont="1" applyFill="1" applyBorder="1" applyAlignment="1" applyProtection="1">
      <alignment horizontal="center" vertical="center" wrapText="1"/>
      <protection locked="0"/>
    </xf>
    <xf numFmtId="0" fontId="16" fillId="12" borderId="94" xfId="5" applyFont="1" applyFill="1" applyBorder="1" applyAlignment="1" applyProtection="1">
      <alignment horizontal="center" vertical="center" wrapText="1"/>
      <protection locked="0"/>
    </xf>
    <xf numFmtId="0" fontId="16" fillId="12" borderId="49" xfId="5" applyFont="1" applyFill="1" applyBorder="1" applyAlignment="1" applyProtection="1">
      <alignment horizontal="center" vertical="center" wrapText="1"/>
      <protection locked="0"/>
    </xf>
    <xf numFmtId="0" fontId="11" fillId="12" borderId="44" xfId="5" applyFont="1" applyFill="1" applyBorder="1" applyAlignment="1" applyProtection="1">
      <alignment horizontal="center" vertical="center" wrapText="1"/>
      <protection locked="0"/>
    </xf>
    <xf numFmtId="0" fontId="11" fillId="12" borderId="27" xfId="5" applyFont="1" applyFill="1" applyBorder="1" applyAlignment="1" applyProtection="1">
      <alignment horizontal="center" vertical="center" wrapText="1"/>
      <protection locked="0"/>
    </xf>
    <xf numFmtId="182" fontId="11" fillId="12" borderId="7" xfId="5" applyNumberFormat="1" applyFont="1" applyFill="1" applyBorder="1" applyAlignment="1" applyProtection="1">
      <alignment horizontal="center" vertical="center"/>
      <protection locked="0"/>
    </xf>
    <xf numFmtId="182" fontId="11" fillId="12" borderId="95" xfId="5" applyNumberFormat="1" applyFont="1" applyFill="1" applyBorder="1" applyAlignment="1" applyProtection="1">
      <alignment horizontal="center" vertical="center"/>
      <protection locked="0"/>
    </xf>
    <xf numFmtId="182" fontId="11" fillId="12" borderId="50" xfId="5" applyNumberFormat="1" applyFont="1" applyFill="1" applyBorder="1" applyAlignment="1" applyProtection="1">
      <alignment horizontal="center" vertical="center"/>
      <protection locked="0"/>
    </xf>
    <xf numFmtId="181" fontId="11" fillId="12" borderId="75" xfId="5" applyNumberFormat="1" applyFont="1" applyFill="1" applyBorder="1" applyAlignment="1" applyProtection="1">
      <alignment horizontal="center" vertical="center" wrapText="1"/>
      <protection locked="0"/>
    </xf>
    <xf numFmtId="181" fontId="11" fillId="12" borderId="96" xfId="5" applyNumberFormat="1" applyFont="1" applyFill="1" applyBorder="1" applyAlignment="1" applyProtection="1">
      <alignment horizontal="center" vertical="center"/>
      <protection locked="0"/>
    </xf>
    <xf numFmtId="181" fontId="11" fillId="12" borderId="97" xfId="5" applyNumberFormat="1" applyFont="1" applyFill="1" applyBorder="1" applyAlignment="1" applyProtection="1">
      <alignment horizontal="center" vertical="center" wrapText="1"/>
      <protection locked="0"/>
    </xf>
    <xf numFmtId="181" fontId="11" fillId="12" borderId="98" xfId="5" applyNumberFormat="1" applyFont="1" applyFill="1" applyBorder="1" applyAlignment="1" applyProtection="1">
      <alignment horizontal="center" vertical="center"/>
      <protection locked="0"/>
    </xf>
    <xf numFmtId="0" fontId="11" fillId="12" borderId="74" xfId="5" quotePrefix="1" applyFont="1" applyFill="1" applyBorder="1" applyAlignment="1" applyProtection="1">
      <alignment horizontal="center" vertical="center" wrapText="1"/>
      <protection locked="0"/>
    </xf>
    <xf numFmtId="0" fontId="11" fillId="12" borderId="48" xfId="5" quotePrefix="1" applyFont="1" applyFill="1" applyBorder="1" applyAlignment="1" applyProtection="1">
      <alignment horizontal="center" vertical="center" wrapText="1"/>
      <protection locked="0"/>
    </xf>
    <xf numFmtId="0" fontId="25" fillId="12" borderId="74" xfId="5" applyFont="1" applyFill="1" applyBorder="1" applyAlignment="1" applyProtection="1">
      <alignment horizontal="center" vertical="center" wrapText="1"/>
      <protection locked="0"/>
    </xf>
    <xf numFmtId="0" fontId="25" fillId="12" borderId="48" xfId="5" applyFont="1" applyFill="1" applyBorder="1" applyAlignment="1" applyProtection="1">
      <alignment horizontal="center" vertical="center" wrapText="1"/>
      <protection locked="0"/>
    </xf>
    <xf numFmtId="38" fontId="35" fillId="0" borderId="76" xfId="6" applyFont="1" applyBorder="1" applyAlignment="1">
      <alignment horizontal="right" vertical="center"/>
    </xf>
    <xf numFmtId="38" fontId="35" fillId="0" borderId="58" xfId="6" applyFont="1" applyBorder="1" applyAlignment="1">
      <alignment horizontal="right" vertical="center"/>
    </xf>
    <xf numFmtId="38" fontId="35" fillId="0" borderId="56" xfId="6" applyFont="1" applyBorder="1" applyAlignment="1">
      <alignment horizontal="right" vertical="center"/>
    </xf>
    <xf numFmtId="38" fontId="35" fillId="0" borderId="78" xfId="6" applyFont="1" applyBorder="1" applyAlignment="1">
      <alignment horizontal="right" vertical="center"/>
    </xf>
    <xf numFmtId="38" fontId="35" fillId="0" borderId="79" xfId="6" applyFont="1" applyBorder="1" applyAlignment="1">
      <alignment horizontal="right" vertical="center"/>
    </xf>
    <xf numFmtId="38" fontId="35" fillId="0" borderId="65" xfId="6" applyFont="1" applyBorder="1" applyAlignment="1">
      <alignment horizontal="right" vertical="center"/>
    </xf>
    <xf numFmtId="38" fontId="28" fillId="0" borderId="21" xfId="6" applyFont="1" applyBorder="1" applyAlignment="1">
      <alignment horizontal="center" vertical="center"/>
    </xf>
    <xf numFmtId="38" fontId="28" fillId="0" borderId="22" xfId="6" applyFont="1" applyBorder="1" applyAlignment="1">
      <alignment horizontal="center" vertical="center"/>
    </xf>
    <xf numFmtId="38" fontId="28" fillId="0" borderId="82" xfId="6" applyFont="1" applyBorder="1" applyAlignment="1">
      <alignment horizontal="center" vertical="center"/>
    </xf>
    <xf numFmtId="38" fontId="30" fillId="10" borderId="22" xfId="6" applyFont="1" applyFill="1" applyBorder="1" applyAlignment="1">
      <alignment horizontal="center" vertical="center"/>
    </xf>
    <xf numFmtId="38" fontId="30" fillId="10" borderId="83" xfId="6" applyFont="1" applyFill="1" applyBorder="1" applyAlignment="1">
      <alignment horizontal="center" vertical="center"/>
    </xf>
    <xf numFmtId="38" fontId="1" fillId="0" borderId="0" xfId="6" applyFont="1" applyAlignment="1">
      <alignment horizontal="left" vertical="top" wrapText="1"/>
    </xf>
    <xf numFmtId="38" fontId="35" fillId="12" borderId="67" xfId="6" applyFont="1" applyFill="1" applyBorder="1" applyAlignment="1">
      <alignment horizontal="center" vertical="center"/>
    </xf>
    <xf numFmtId="38" fontId="35" fillId="12" borderId="69" xfId="6" applyFont="1" applyFill="1" applyBorder="1" applyAlignment="1">
      <alignment horizontal="center" vertical="center"/>
    </xf>
    <xf numFmtId="38" fontId="35" fillId="12" borderId="28" xfId="6" applyFont="1" applyFill="1" applyBorder="1" applyAlignment="1">
      <alignment horizontal="center" vertical="center" wrapText="1"/>
    </xf>
    <xf numFmtId="38" fontId="35" fillId="12" borderId="19" xfId="6" applyFont="1" applyFill="1" applyBorder="1" applyAlignment="1">
      <alignment horizontal="center" vertical="center" wrapText="1"/>
    </xf>
    <xf numFmtId="183" fontId="35" fillId="12" borderId="27" xfId="6" applyNumberFormat="1" applyFont="1" applyFill="1" applyBorder="1" applyAlignment="1">
      <alignment horizontal="center" vertical="center"/>
    </xf>
    <xf numFmtId="183" fontId="35" fillId="12" borderId="30" xfId="6" applyNumberFormat="1" applyFont="1" applyFill="1" applyBorder="1" applyAlignment="1">
      <alignment horizontal="center" vertical="center"/>
    </xf>
    <xf numFmtId="38" fontId="35" fillId="12" borderId="28" xfId="6" applyFont="1" applyFill="1" applyBorder="1" applyAlignment="1">
      <alignment horizontal="center" vertical="center"/>
    </xf>
    <xf numFmtId="38" fontId="35" fillId="12" borderId="19" xfId="6" applyFont="1" applyFill="1" applyBorder="1" applyAlignment="1">
      <alignment horizontal="center" vertical="center"/>
    </xf>
    <xf numFmtId="38" fontId="35" fillId="12" borderId="44" xfId="6" applyFont="1" applyFill="1" applyBorder="1" applyAlignment="1">
      <alignment horizontal="center" vertical="center"/>
    </xf>
    <xf numFmtId="38" fontId="27" fillId="0" borderId="0" xfId="6" applyFont="1" applyAlignment="1">
      <alignment horizontal="center" vertical="center"/>
    </xf>
  </cellXfs>
  <cellStyles count="8">
    <cellStyle name="桁区切り 2" xfId="6" xr:uid="{00000000-0005-0000-0000-000000000000}"/>
    <cellStyle name="桁区切り 2 2" xfId="7" xr:uid="{00000000-0005-0000-0000-000001000000}"/>
    <cellStyle name="通貨" xfId="4" builtinId="7"/>
    <cellStyle name="標準" xfId="0" builtinId="0"/>
    <cellStyle name="標準 2" xfId="1" xr:uid="{00000000-0005-0000-0000-000004000000}"/>
    <cellStyle name="標準 2 2" xfId="3" xr:uid="{00000000-0005-0000-0000-000005000000}"/>
    <cellStyle name="標準 2 3" xfId="5" xr:uid="{00000000-0005-0000-0000-000006000000}"/>
    <cellStyle name="標準 3" xfId="2" xr:uid="{00000000-0005-0000-0000-000007000000}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330200</xdr:colOff>
      <xdr:row>9</xdr:row>
      <xdr:rowOff>146050</xdr:rowOff>
    </xdr:from>
    <xdr:to>
      <xdr:col>31</xdr:col>
      <xdr:colOff>349250</xdr:colOff>
      <xdr:row>13</xdr:row>
      <xdr:rowOff>34471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67500" y="1479550"/>
          <a:ext cx="2635250" cy="675821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本紙原本提出時は、赤字⇒黒字に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修正をお願いします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88527</xdr:colOff>
      <xdr:row>14</xdr:row>
      <xdr:rowOff>5042</xdr:rowOff>
    </xdr:from>
    <xdr:to>
      <xdr:col>8</xdr:col>
      <xdr:colOff>2531410</xdr:colOff>
      <xdr:row>19</xdr:row>
      <xdr:rowOff>333376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8527" y="4538942"/>
          <a:ext cx="12339358" cy="1852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注１）　出国日及び帰国日は、</a:t>
          </a:r>
          <a:r>
            <a:rPr kumimoji="1" lang="ja-JP" altLang="en-US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本邦出発日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及び</a:t>
          </a:r>
          <a:r>
            <a:rPr kumimoji="1" lang="ja-JP" altLang="en-US" sz="11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本邦到着日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を記載してください。なお、現地業務開始前に別業務で現地に従事していた場合、又は現地業務終了後に別業務に従事する場合は、それぞれ往路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復路が航空賃計上の対象となりませんので、ご留意ください。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注２）　航空賃は、原則帰国済のものが計上できます。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注３）　旅費（航空賃）の「税込額（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）」には、領収書額面金額（空港施設使用料、手数料、税金等を含む金額）を記入してください。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注４）　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本邦の空港を出発する航空賃に含まれる</a:t>
          </a:r>
          <a:r>
            <a:rPr kumimoji="1" lang="ja-JP" altLang="en-US" sz="11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発券手数料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や出国空港ごとの</a:t>
          </a:r>
          <a:r>
            <a:rPr kumimoji="1" lang="ja-JP" altLang="en-US" sz="11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旅客サービス施設使用料</a:t>
          </a:r>
          <a:r>
            <a:rPr kumimoji="1" lang="en-US" altLang="ja-JP" sz="11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(SW)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、</a:t>
          </a:r>
          <a:r>
            <a:rPr kumimoji="1" lang="ja-JP" altLang="en-US" sz="11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旅客保安サービス料</a:t>
          </a:r>
          <a:r>
            <a:rPr kumimoji="1" lang="en-US" altLang="ja-JP" sz="11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(OI)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には消費税が含まれております。左記課税対象分については、「空港施設使用料、旅客保安サービス料、発券手数料を（</a:t>
          </a:r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）に入力ください。自動的に「免税分」</a:t>
          </a:r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(C)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が計算されます。</a:t>
          </a:r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注５）　海外で航空券購入した場合は、手数料や税等を含んだ領収書の額面額をそのまま「税込額（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）」に計上し、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「空港施設使用料＋旅客保安サービス料の消費税の合計額（</a:t>
          </a:r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B)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」と「発券手数料の消費税額（</a:t>
          </a:r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C)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」は</a:t>
          </a:r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を入力し、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備考欄に「海外（地名）にて購入」と記載してください（海外で購入した航空券に含まれる、本邦の空港施設使用料等の消費税額は控除の対象外です）。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17</xdr:row>
      <xdr:rowOff>0</xdr:rowOff>
    </xdr:from>
    <xdr:to>
      <xdr:col>8</xdr:col>
      <xdr:colOff>16248</xdr:colOff>
      <xdr:row>20</xdr:row>
      <xdr:rowOff>261658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A78B6251-10FE-4F40-B5A7-E2649281CDE3}"/>
            </a:ext>
          </a:extLst>
        </xdr:cNvPr>
        <xdr:cNvSpPr txBox="1"/>
      </xdr:nvSpPr>
      <xdr:spPr>
        <a:xfrm>
          <a:off x="142875" y="5114925"/>
          <a:ext cx="10569948" cy="11760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注１）　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出国日及び帰国日は、事業</a:t>
          </a:r>
          <a:r>
            <a:rPr kumimoji="1" lang="ja-JP" altLang="en-US" sz="1100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対象国出発日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及び</a:t>
          </a:r>
          <a:r>
            <a:rPr kumimoji="1" lang="ja-JP" altLang="en-US" sz="1100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対象国到着日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を記載してください。なお、本邦業務開始前に別業務に本邦で従事していた場合、又は本邦業務終了後に別業務に従事する場合は、それぞれ往路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復路が航空賃計上の対象となりませんので、ご留意ください。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注２）　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航空券代は、帰国日が属する四半期の報告書に計上ください。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注３）　「航空券代（総額）」には、領収書額面金額（空港施設使用料、手数料、税金等を含む金額）を記入してください。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9</xdr:row>
      <xdr:rowOff>0</xdr:rowOff>
    </xdr:from>
    <xdr:to>
      <xdr:col>20</xdr:col>
      <xdr:colOff>281214</xdr:colOff>
      <xdr:row>14</xdr:row>
      <xdr:rowOff>0</xdr:rowOff>
    </xdr:to>
    <xdr:sp macro="" textlink="">
      <xdr:nvSpPr>
        <xdr:cNvPr id="2" name="メモ 4">
          <a:extLst>
            <a:ext uri="{FF2B5EF4-FFF2-40B4-BE49-F238E27FC236}">
              <a16:creationId xmlns:a16="http://schemas.microsoft.com/office/drawing/2014/main" id="{8A0B3088-335C-4847-93AA-B1C5CCE01FEB}"/>
            </a:ext>
          </a:extLst>
        </xdr:cNvPr>
        <xdr:cNvSpPr/>
      </xdr:nvSpPr>
      <xdr:spPr>
        <a:xfrm>
          <a:off x="11591925" y="3590925"/>
          <a:ext cx="8472714" cy="190500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現地通貨（赤字）は固有名称に修正ください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統制レートは以下</a:t>
          </a:r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URL</a:t>
          </a: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を参照の上、入力ください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http://www.jica.go.jp/announce/manual/form/consul_g/rate.html</a:t>
          </a: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現地通貨のセルは、小数点以下</a:t>
          </a:r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桁までの設定となっています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変更したい場合は、対象セルを選択の上、右クリック→セルの書式設定→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通貨－小数点以下の桁数を記載が必要な数に修正ください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支払簿の下にある注釈もご参照ください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</xdr:colOff>
      <xdr:row>7</xdr:row>
      <xdr:rowOff>177800</xdr:rowOff>
    </xdr:from>
    <xdr:to>
      <xdr:col>20</xdr:col>
      <xdr:colOff>306614</xdr:colOff>
      <xdr:row>13</xdr:row>
      <xdr:rowOff>139700</xdr:rowOff>
    </xdr:to>
    <xdr:sp macro="" textlink="">
      <xdr:nvSpPr>
        <xdr:cNvPr id="2" name="メモ 3">
          <a:extLst>
            <a:ext uri="{FF2B5EF4-FFF2-40B4-BE49-F238E27FC236}">
              <a16:creationId xmlns:a16="http://schemas.microsoft.com/office/drawing/2014/main" id="{C2BAB38A-B57D-48DE-96CA-97B542A5CDB3}"/>
            </a:ext>
          </a:extLst>
        </xdr:cNvPr>
        <xdr:cNvSpPr/>
      </xdr:nvSpPr>
      <xdr:spPr>
        <a:xfrm>
          <a:off x="11617325" y="2816225"/>
          <a:ext cx="8472714" cy="224790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現地通貨（赤字）は固有名称に修正ください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統制レートは以下</a:t>
          </a:r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URL</a:t>
          </a: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を参照の上、入力ください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http://www.jica.go.jp/announce/manual/form/consul_g/rate.html</a:t>
          </a: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現地通貨のセルは、小数点以下</a:t>
          </a:r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桁までの設定となっています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変更したい場合は、対象セルを選択の上、右クリック→セルの書式設定→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通貨－小数点以下の桁数を記載が必要な数に修正ください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支払簿の下にある注釈もご参照ください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</xdr:colOff>
      <xdr:row>7</xdr:row>
      <xdr:rowOff>177800</xdr:rowOff>
    </xdr:from>
    <xdr:to>
      <xdr:col>20</xdr:col>
      <xdr:colOff>306614</xdr:colOff>
      <xdr:row>13</xdr:row>
      <xdr:rowOff>139700</xdr:rowOff>
    </xdr:to>
    <xdr:sp macro="" textlink="">
      <xdr:nvSpPr>
        <xdr:cNvPr id="4" name="メ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1633200" y="3022600"/>
          <a:ext cx="8472714" cy="262890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現地通貨（赤字）は固有名称に修正ください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統制レートは以下</a:t>
          </a:r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URL</a:t>
          </a: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を参照の上、入力ください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http://www.jica.go.jp/announce/manual/form/consul_g/rate.html</a:t>
          </a: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現地通貨のセルは、小数点以下</a:t>
          </a:r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桁までの設定となっています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変更したい場合は、対象セルを選択の上、右クリック→セルの書式設定→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通貨－小数点以下の桁数を記載が必要な数に修正ください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支払簿の下にある注釈もご参照ください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7</xdr:row>
      <xdr:rowOff>393700</xdr:rowOff>
    </xdr:from>
    <xdr:to>
      <xdr:col>20</xdr:col>
      <xdr:colOff>52614</xdr:colOff>
      <xdr:row>13</xdr:row>
      <xdr:rowOff>355600</xdr:rowOff>
    </xdr:to>
    <xdr:sp macro="" textlink="">
      <xdr:nvSpPr>
        <xdr:cNvPr id="5" name="メ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1379200" y="3238500"/>
          <a:ext cx="8472714" cy="262890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現地通貨（赤字）は固有名称に修正ください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統制レートは以下</a:t>
          </a:r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URL</a:t>
          </a: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を参照の上、入力ください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http://www.jica.go.jp/announce/manual/form/consul_g/rate.html</a:t>
          </a: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現地通貨のセルは、小数点以下</a:t>
          </a:r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桁までの設定となっています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変更したい場合は、対象セルを選択の上、右クリック→セルの書式設定→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通貨－小数点以下の桁数を記載が必要な数に修正ください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支払簿の下にある注釈もご参照ください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7</xdr:row>
      <xdr:rowOff>393700</xdr:rowOff>
    </xdr:from>
    <xdr:to>
      <xdr:col>20</xdr:col>
      <xdr:colOff>52614</xdr:colOff>
      <xdr:row>13</xdr:row>
      <xdr:rowOff>355600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363325" y="3213100"/>
          <a:ext cx="8472714" cy="2257425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現地通貨（赤字）は固有名称に修正ください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統制レートは以下</a:t>
          </a:r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URL</a:t>
          </a: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を参照の上、入力ください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http://www.jica.go.jp/announce/manual/form/consul_g/rate.html</a:t>
          </a: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現地通貨のセルは、小数点以下</a:t>
          </a:r>
          <a:r>
            <a:rPr kumimoji="1" lang="en-US" altLang="ja-JP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桁までの設定となっています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変更したい場合は、対象セルを選択の上、右クリック→セルの書式設定→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通貨－小数点以下の桁数を記載が必要な数に修正ください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　支払簿の下にある注釈もご参照ください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40_&#22269;&#20869;&#20107;&#26989;&#37096;\2_&#37096;&#20869;&#20840;&#21729;\500_&#24066;&#27665;&#21442;&#21152;&#25512;&#36914;&#35506;\00_&#35506;&#23554;&#29992;\50_&#23492;&#38468;&#37329;&#20107;&#26989;\6.&#23492;&#20184;&#37329;&#20107;&#26989;\06_&#9632;&#9632;JICA&#22522;&#37329;\01_&#12304;JICA&#22522;&#37329;&#12305;&#27963;&#29992;&#20107;&#26989;&#38306;&#36899;\2019&#24180;&#24230;&#65288;H31&#65289;\9.%20&#25505;&#25246;&#22243;&#20307;&#12408;&#12398;&#36899;&#32097;&#20107;&#38917;\&#9315;&#25903;&#25173;&#31807;&#65288;2019&#24180;&#2423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40_&#22269;&#20869;&#20107;&#26989;&#37096;\1_&#20844;&#38283;\5_&#24066;&#27665;&#21442;&#21152;&#25512;&#36914;&#35506;\&#9733;&#9733;&#33609;&#12398;&#26681;&#38306;&#36899;&#12288;&#22519;&#21209;&#21442;&#32771;&#29992;&#36039;&#26009;&#9733;&#9733;\&#9679;&#27096;&#24335;&#20840;&#12390;_201712&#26368;&#26032;&#29256;\&#32076;&#36027;&#31934;&#31639;&#12395;&#20418;&#12427;&#21508;&#31278;&#27096;&#24335;\&#22235;&#21322;&#26399;&#25903;&#20986;&#29366;&#27841;&#22577;&#21578;\1_&#35506;&#31246;&#22243;&#20307;&#29992;\style_05_02-06_01_kazei%20&#35336;&#31639;&#24335;&#26377;&#1242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net\fileserver\Users\INOUE~1.ICN\AppData\Local\Temp\&#12467;&#12500;&#12540;tebiki_04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net\FileServer\Users\YOKOYA~1.YOK\AppData\Local\Temp\&#12467;&#12500;&#12540;tebiki_04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onedrive-domstrpartdept_jica_go_jp/Documents/240_&#22269;&#20869;&#20107;&#26989;&#37096;/2_&#37096;&#20869;&#20840;&#21729;/500_&#24066;&#27665;&#21442;&#21152;&#25512;&#36914;&#35506;/00_&#35506;&#23554;&#29992;/13_JICA&#22522;&#37329;&#27963;&#29992;&#20107;&#26989;/03_&#21215;&#38598;&#12539;&#23529;&#26619;&#12539;&#22865;&#32004;/2023&#24180;&#24230;&#65288;R5&#65289;/11.&#23455;&#26045;&#30435;&#29702;/&#26356;&#26032;&#29256;/&#27096;&#24335;06_&#65288;&#22235;&#21322;&#26399;&#25173;&#65289;&#32066;&#20102;&#26178;&#32076;&#36027;&#31934;&#31639;&#22577;&#21578;&#26360;&#65288;2023&#24180;&#24230;&#292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半期支出状況報告書総括表"/>
      <sheetName val="①旅費（航空賃）"/>
      <sheetName val="②傭人費・謝金"/>
      <sheetName val="③物品購入・輸送費"/>
      <sheetName val="④会議費"/>
      <sheetName val="⑤借料等"/>
      <sheetName val="⑥内国旅費・交通費"/>
      <sheetName val="⑦印刷・製本代"/>
      <sheetName val="⑧その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半期支出状況報告書総括表"/>
      <sheetName val="①旅費（航空賃）（課税団体用）"/>
      <sheetName val="②旅費（その他）"/>
      <sheetName val="③-1支払簿（海外諸費）"/>
      <sheetName val="③-2支払簿（海外諸費）"/>
      <sheetName val="③-3支払簿（海外諸費）"/>
      <sheetName val="④支払簿（受入諸費）（課税団体用）"/>
      <sheetName val="⑤支払簿（国内業務費）（課税団体用）"/>
      <sheetName val="⑥支払簿（基盤整備費）"/>
      <sheetName val="⑦-1支払簿（資機材購送費）"/>
      <sheetName val="⑦-2支払簿支払簿（資機材購送費）"/>
      <sheetName val="⑦-3支払簿支払簿（資機材購送費）"/>
      <sheetName val="直接人件費内訳（課税団体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4-4の別紙1）精算報告書内訳"/>
      <sheetName val="別添4-5）派遣諸費精算明細"/>
      <sheetName val="別添4-6）交換調書"/>
      <sheetName val="別添4-6）記入例"/>
      <sheetName val="別添4-7）直人費内訳"/>
      <sheetName val="別添4-8）間接費内訳"/>
      <sheetName val="別添4-9）資機材台帳"/>
      <sheetName val="別添4-9）記入例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4-4の別紙1）精算報告書内訳"/>
      <sheetName val="別添4-5）派遣諸費精算明細"/>
      <sheetName val="別添4-6）交換調書"/>
      <sheetName val="別添4-6）記入例"/>
      <sheetName val="別添4-7）直人費内訳"/>
      <sheetName val="別添4-8）間接費内訳"/>
      <sheetName val="別添4-9）資機材台帳"/>
      <sheetName val="別添4-9）記入例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精算総括表 "/>
      <sheetName val="支出総括表"/>
      <sheetName val="①現地渡航費（航空賃）"/>
      <sheetName val="②本邦渡航費（航空賃） "/>
      <sheetName val="③現地・日本国内旅費"/>
      <sheetName val="④活動経費"/>
      <sheetName val="⑤その他経費"/>
      <sheetName val="チェックリスト"/>
    </sheetNames>
    <sheetDataSet>
      <sheetData sheetId="0"/>
      <sheetData sheetId="1"/>
      <sheetData sheetId="2">
        <row r="6">
          <cell r="A6" t="str">
            <v>20●●年度第●四半期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A31"/>
  <sheetViews>
    <sheetView workbookViewId="0">
      <selection activeCell="AD5" sqref="AD5"/>
    </sheetView>
  </sheetViews>
  <sheetFormatPr defaultColWidth="8.625" defaultRowHeight="14.25"/>
  <cols>
    <col min="1" max="1" width="7.625" style="25" customWidth="1"/>
    <col min="2" max="7" width="2.75" style="25" customWidth="1"/>
    <col min="8" max="8" width="4.375" style="25" customWidth="1"/>
    <col min="9" max="26" width="2.75" style="25" customWidth="1"/>
    <col min="27" max="27" width="5.25" style="25" customWidth="1"/>
    <col min="28" max="16384" width="8.625" style="25"/>
  </cols>
  <sheetData>
    <row r="1" spans="1:27" ht="6.95" customHeight="1"/>
    <row r="2" spans="1:27">
      <c r="A2" s="205" t="s">
        <v>0</v>
      </c>
      <c r="B2" s="206"/>
      <c r="C2" s="206"/>
      <c r="D2" s="206"/>
      <c r="E2" s="206"/>
      <c r="F2" s="206"/>
      <c r="G2" s="206"/>
      <c r="H2" s="207"/>
    </row>
    <row r="4" spans="1:27">
      <c r="T4" s="214" t="s">
        <v>1</v>
      </c>
      <c r="U4" s="214"/>
      <c r="V4" s="214"/>
      <c r="W4" s="214"/>
      <c r="X4" s="214"/>
      <c r="Y4" s="214"/>
      <c r="Z4" s="214"/>
      <c r="AA4" s="214"/>
    </row>
    <row r="5" spans="1:27">
      <c r="AA5" s="26"/>
    </row>
    <row r="6" spans="1:27">
      <c r="A6" s="27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7">
      <c r="A8" s="27" t="s">
        <v>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6"/>
      <c r="P9" s="27"/>
      <c r="Q9" s="215" t="s">
        <v>5</v>
      </c>
      <c r="R9" s="215"/>
      <c r="S9" s="215"/>
      <c r="T9" s="215"/>
      <c r="U9" s="215"/>
      <c r="V9" s="215"/>
      <c r="W9" s="215"/>
      <c r="X9" s="215"/>
      <c r="Y9" s="215"/>
      <c r="Z9" s="215"/>
      <c r="AA9" s="215"/>
    </row>
    <row r="10" spans="1:27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6"/>
      <c r="P10" s="27"/>
      <c r="Q10" s="215" t="s">
        <v>103</v>
      </c>
      <c r="R10" s="215"/>
      <c r="S10" s="215"/>
      <c r="T10" s="215"/>
      <c r="U10" s="215"/>
      <c r="V10" s="215"/>
      <c r="W10" s="215"/>
      <c r="X10" s="215"/>
      <c r="Y10" s="215"/>
      <c r="Z10" s="215"/>
      <c r="AA10" s="215"/>
    </row>
    <row r="11" spans="1:27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6"/>
      <c r="P11" s="27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ht="20.100000000000001" customHeight="1">
      <c r="A13" s="216" t="s">
        <v>6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</row>
    <row r="14" spans="1:27" ht="20.100000000000001" customHeight="1">
      <c r="A14" s="216" t="s">
        <v>7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</row>
    <row r="15" spans="1:27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ht="81.75" customHeight="1">
      <c r="A16" s="213" t="s">
        <v>8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</row>
    <row r="17" spans="1:27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>
      <c r="A19" s="212" t="s">
        <v>9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</row>
    <row r="20" spans="1:27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</row>
    <row r="21" spans="1:27" s="30" customFormat="1" ht="20.100000000000001" customHeight="1">
      <c r="A21" s="28" t="s">
        <v>10</v>
      </c>
      <c r="B21" s="29"/>
      <c r="C21" s="29"/>
      <c r="D21" s="29"/>
      <c r="E21" s="29"/>
      <c r="F21" s="209" t="s">
        <v>77</v>
      </c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</row>
    <row r="22" spans="1:27" s="30" customFormat="1" ht="17.45" customHeight="1">
      <c r="A22" s="28"/>
      <c r="B22" s="29"/>
      <c r="C22" s="29"/>
      <c r="D22" s="29"/>
      <c r="E22" s="29"/>
      <c r="F22" s="208" t="s">
        <v>11</v>
      </c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</row>
    <row r="23" spans="1:27" s="30" customFormat="1" ht="14.25" customHeight="1">
      <c r="A23" s="28"/>
      <c r="B23" s="29"/>
      <c r="C23" s="29"/>
      <c r="D23" s="29"/>
      <c r="E23" s="29"/>
      <c r="F23" s="146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ht="20.100000000000001" customHeight="1">
      <c r="A24" s="28" t="s">
        <v>12</v>
      </c>
      <c r="B24" s="28"/>
      <c r="C24" s="28"/>
      <c r="D24" s="28"/>
      <c r="E24" s="28"/>
      <c r="F24" s="211" t="s">
        <v>13</v>
      </c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</row>
    <row r="25" spans="1:27" s="30" customFormat="1" ht="14.25" customHeight="1">
      <c r="A25" s="28"/>
      <c r="B25" s="29"/>
      <c r="C25" s="29"/>
      <c r="D25" s="29"/>
      <c r="E25" s="29"/>
      <c r="F25" s="146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ht="20.100000000000001" customHeight="1">
      <c r="A26" s="28" t="s">
        <v>14</v>
      </c>
      <c r="B26" s="28"/>
      <c r="C26" s="28"/>
      <c r="D26" s="28"/>
      <c r="E26" s="28"/>
      <c r="F26" s="211" t="s">
        <v>78</v>
      </c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</row>
    <row r="27" spans="1:27" s="30" customFormat="1" ht="14.25" customHeight="1">
      <c r="A27" s="28"/>
      <c r="B27" s="29"/>
      <c r="C27" s="29"/>
      <c r="D27" s="29"/>
      <c r="E27" s="29"/>
      <c r="F27" s="146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ht="20.100000000000001" customHeight="1">
      <c r="A28" s="31" t="s">
        <v>15</v>
      </c>
      <c r="B28" s="32"/>
      <c r="C28" s="32"/>
      <c r="D28" s="32"/>
      <c r="E28" s="32"/>
      <c r="F28" s="31" t="s">
        <v>16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1:27" ht="20.100000000000001" customHeight="1">
      <c r="A29" s="33"/>
      <c r="B29" s="33"/>
      <c r="C29" s="33"/>
      <c r="D29" s="33"/>
      <c r="E29" s="33"/>
      <c r="F29" s="33" t="s">
        <v>17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ht="20.100000000000001" customHeight="1"/>
    <row r="31" spans="1:27">
      <c r="AA31" s="171" t="s">
        <v>102</v>
      </c>
    </row>
  </sheetData>
  <customSheetViews>
    <customSheetView guid="{F83BA426-F38B-4CB2-A20E-022187331E50}" showPageBreaks="1" fitToPage="1" printArea="1">
      <pageMargins left="0" right="0" top="0" bottom="0" header="0" footer="0"/>
      <pageSetup paperSize="9" scale="96" orientation="portrait" horizontalDpi="300" verticalDpi="300" r:id="rId1"/>
    </customSheetView>
  </customSheetViews>
  <mergeCells count="12">
    <mergeCell ref="A2:H2"/>
    <mergeCell ref="F22:AA22"/>
    <mergeCell ref="F21:AA21"/>
    <mergeCell ref="F24:AA24"/>
    <mergeCell ref="F26:AA26"/>
    <mergeCell ref="A19:AA19"/>
    <mergeCell ref="A16:AA16"/>
    <mergeCell ref="T4:AA4"/>
    <mergeCell ref="Q9:AA9"/>
    <mergeCell ref="Q10:AA10"/>
    <mergeCell ref="A13:AA13"/>
    <mergeCell ref="A14:AA14"/>
  </mergeCells>
  <phoneticPr fontId="3"/>
  <pageMargins left="0.70866141732283472" right="0.70866141732283472" top="0.74803149606299213" bottom="0.74803149606299213" header="0.31496062992125984" footer="0.31496062992125984"/>
  <pageSetup paperSize="9" scale="96" orientation="portrait" horizontalDpi="300" vertic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M35"/>
  <sheetViews>
    <sheetView tabSelected="1" zoomScaleNormal="100" workbookViewId="0">
      <selection activeCell="H23" sqref="H23"/>
    </sheetView>
  </sheetViews>
  <sheetFormatPr defaultColWidth="8.625" defaultRowHeight="14.25"/>
  <cols>
    <col min="1" max="1" width="20" style="2" customWidth="1"/>
    <col min="2" max="2" width="8.375" style="2" customWidth="1"/>
    <col min="3" max="3" width="9.625" style="2" customWidth="1"/>
    <col min="4" max="7" width="17.625" style="2" customWidth="1"/>
    <col min="8" max="8" width="17.375" style="2" customWidth="1"/>
    <col min="9" max="15" width="10.625" style="2" customWidth="1"/>
    <col min="16" max="16384" width="8.625" style="2"/>
  </cols>
  <sheetData>
    <row r="1" spans="1:13" ht="6.95" customHeight="1"/>
    <row r="2" spans="1:13">
      <c r="A2" s="21" t="s">
        <v>18</v>
      </c>
      <c r="B2" s="22"/>
      <c r="C2" s="23"/>
      <c r="D2" s="24"/>
    </row>
    <row r="3" spans="1:13" ht="6" customHeight="1"/>
    <row r="4" spans="1:13" ht="18" customHeight="1">
      <c r="A4" s="1" t="s">
        <v>19</v>
      </c>
      <c r="B4" s="248"/>
      <c r="C4" s="248"/>
      <c r="D4" s="248"/>
      <c r="E4" s="248"/>
    </row>
    <row r="5" spans="1:13" ht="9" customHeight="1">
      <c r="J5" s="3"/>
      <c r="L5" s="4"/>
    </row>
    <row r="6" spans="1:13" ht="18.75">
      <c r="A6" s="249" t="s">
        <v>20</v>
      </c>
      <c r="B6" s="249"/>
      <c r="C6" s="249"/>
      <c r="D6" s="249"/>
      <c r="E6" s="249"/>
      <c r="F6" s="249"/>
      <c r="G6" s="249"/>
      <c r="H6" s="5"/>
      <c r="I6" s="5"/>
      <c r="J6" s="5"/>
      <c r="K6" s="5"/>
      <c r="L6" s="5"/>
      <c r="M6" s="5"/>
    </row>
    <row r="7" spans="1:13">
      <c r="A7" s="250" t="s">
        <v>21</v>
      </c>
      <c r="B7" s="250"/>
      <c r="C7" s="250"/>
      <c r="D7" s="250"/>
      <c r="E7" s="250"/>
      <c r="F7" s="250"/>
      <c r="G7" s="250"/>
    </row>
    <row r="8" spans="1:13" ht="15" customHeight="1">
      <c r="A8" s="9"/>
      <c r="B8" s="9"/>
      <c r="C8" s="9"/>
      <c r="D8" s="9"/>
      <c r="E8" s="9"/>
      <c r="F8" s="9"/>
      <c r="G8" s="9"/>
    </row>
    <row r="9" spans="1:13" ht="15" thickBot="1">
      <c r="A9" s="6" t="s">
        <v>22</v>
      </c>
      <c r="B9" s="6"/>
      <c r="C9" s="6"/>
      <c r="D9" s="7">
        <f>F21</f>
        <v>0</v>
      </c>
      <c r="E9" s="6" t="s">
        <v>92</v>
      </c>
      <c r="F9" s="8"/>
      <c r="G9" s="9"/>
    </row>
    <row r="10" spans="1:13" s="10" customFormat="1" ht="20.100000000000001" customHeight="1" thickTop="1"/>
    <row r="11" spans="1:13" s="10" customFormat="1" ht="15" customHeight="1" thickBot="1">
      <c r="A11" s="11" t="s">
        <v>23</v>
      </c>
      <c r="B11" s="11"/>
      <c r="C11" s="11"/>
      <c r="G11" s="12" t="s">
        <v>24</v>
      </c>
    </row>
    <row r="12" spans="1:13" s="10" customFormat="1" ht="18" customHeight="1">
      <c r="A12" s="251" t="s">
        <v>85</v>
      </c>
      <c r="B12" s="252"/>
      <c r="C12" s="253"/>
      <c r="D12" s="257" t="s">
        <v>25</v>
      </c>
      <c r="E12" s="263" t="s">
        <v>26</v>
      </c>
      <c r="F12" s="259" t="s">
        <v>27</v>
      </c>
      <c r="G12" s="261" t="s">
        <v>28</v>
      </c>
    </row>
    <row r="13" spans="1:13" s="10" customFormat="1" ht="18" customHeight="1" thickBot="1">
      <c r="A13" s="254"/>
      <c r="B13" s="255"/>
      <c r="C13" s="256"/>
      <c r="D13" s="258"/>
      <c r="E13" s="264"/>
      <c r="F13" s="260"/>
      <c r="G13" s="262"/>
    </row>
    <row r="14" spans="1:13" s="10" customFormat="1" ht="18" customHeight="1" thickTop="1">
      <c r="A14" s="240" t="s">
        <v>79</v>
      </c>
      <c r="B14" s="241"/>
      <c r="C14" s="242"/>
      <c r="D14" s="157"/>
      <c r="E14" s="135"/>
      <c r="F14" s="165">
        <f>'①現地渡航費（航空賃）'!F13</f>
        <v>0</v>
      </c>
      <c r="G14" s="166">
        <f>E14+F14</f>
        <v>0</v>
      </c>
    </row>
    <row r="15" spans="1:13" s="10" customFormat="1" ht="18" customHeight="1">
      <c r="A15" s="243" t="s">
        <v>80</v>
      </c>
      <c r="B15" s="246"/>
      <c r="C15" s="247"/>
      <c r="D15" s="162"/>
      <c r="E15" s="163"/>
      <c r="F15" s="164">
        <f>'②本邦渡航費（航空賃）'!G16</f>
        <v>0</v>
      </c>
      <c r="G15" s="167">
        <f>E15+F15</f>
        <v>0</v>
      </c>
    </row>
    <row r="16" spans="1:13" s="10" customFormat="1" ht="18" customHeight="1">
      <c r="A16" s="265" t="s">
        <v>81</v>
      </c>
      <c r="B16" s="266"/>
      <c r="C16" s="267"/>
      <c r="D16" s="162"/>
      <c r="E16" s="163"/>
      <c r="F16" s="164">
        <f>③現地・日本国内旅費!F49</f>
        <v>0</v>
      </c>
      <c r="G16" s="167">
        <f>E16+F16</f>
        <v>0</v>
      </c>
    </row>
    <row r="17" spans="1:7" s="10" customFormat="1" ht="18" customHeight="1">
      <c r="A17" s="265" t="s">
        <v>100</v>
      </c>
      <c r="B17" s="266"/>
      <c r="C17" s="267"/>
      <c r="D17" s="162"/>
      <c r="E17" s="163"/>
      <c r="F17" s="164">
        <f>④傭人費!F49</f>
        <v>0</v>
      </c>
      <c r="G17" s="167">
        <f>E17+F17</f>
        <v>0</v>
      </c>
    </row>
    <row r="18" spans="1:7" s="10" customFormat="1" ht="18" customHeight="1">
      <c r="A18" s="265" t="s">
        <v>101</v>
      </c>
      <c r="B18" s="266"/>
      <c r="C18" s="267"/>
      <c r="D18" s="158"/>
      <c r="E18" s="137"/>
      <c r="F18" s="136">
        <f>⑤物品購入費等!F49</f>
        <v>0</v>
      </c>
      <c r="G18" s="167">
        <f t="shared" ref="G18:G20" si="0">E18+F18</f>
        <v>0</v>
      </c>
    </row>
    <row r="19" spans="1:7" s="10" customFormat="1" ht="18" customHeight="1">
      <c r="A19" s="265" t="s">
        <v>98</v>
      </c>
      <c r="B19" s="268"/>
      <c r="C19" s="269"/>
      <c r="D19" s="158"/>
      <c r="E19" s="137"/>
      <c r="F19" s="136">
        <f>⑥セミナー・講習会等関連費!F49</f>
        <v>0</v>
      </c>
      <c r="G19" s="167">
        <f t="shared" si="0"/>
        <v>0</v>
      </c>
    </row>
    <row r="20" spans="1:7" s="10" customFormat="1" ht="18" customHeight="1" thickBot="1">
      <c r="A20" s="243" t="s">
        <v>99</v>
      </c>
      <c r="B20" s="244"/>
      <c r="C20" s="245"/>
      <c r="D20" s="158"/>
      <c r="E20" s="137"/>
      <c r="F20" s="136">
        <f>⑦遠隔活動費!F49</f>
        <v>0</v>
      </c>
      <c r="G20" s="167">
        <f t="shared" si="0"/>
        <v>0</v>
      </c>
    </row>
    <row r="21" spans="1:7" ht="18" customHeight="1" thickBot="1">
      <c r="A21" s="222" t="s">
        <v>29</v>
      </c>
      <c r="B21" s="223"/>
      <c r="C21" s="224"/>
      <c r="D21" s="149">
        <f>SUM(D14:D20)</f>
        <v>0</v>
      </c>
      <c r="E21" s="150">
        <f>SUM(E14:E20)</f>
        <v>0</v>
      </c>
      <c r="F21" s="150">
        <f>SUM(F14:F20)</f>
        <v>0</v>
      </c>
      <c r="G21" s="151">
        <f>SUM(G14:G20)</f>
        <v>0</v>
      </c>
    </row>
    <row r="22" spans="1:7" ht="39.75" customHeight="1">
      <c r="A22" s="238" t="s">
        <v>30</v>
      </c>
      <c r="B22" s="239"/>
      <c r="C22" s="239"/>
      <c r="D22" s="239"/>
      <c r="E22" s="239"/>
      <c r="F22" s="154"/>
      <c r="G22" s="14"/>
    </row>
    <row r="23" spans="1:7" ht="29.25" customHeight="1">
      <c r="A23" s="236" t="s">
        <v>31</v>
      </c>
      <c r="B23" s="237"/>
      <c r="C23" s="237"/>
      <c r="D23" s="237"/>
      <c r="E23" s="237"/>
      <c r="F23" s="155"/>
      <c r="G23" s="14"/>
    </row>
    <row r="24" spans="1:7" ht="29.25" customHeight="1" thickBot="1">
      <c r="A24" s="234" t="s">
        <v>32</v>
      </c>
      <c r="B24" s="235"/>
      <c r="C24" s="235"/>
      <c r="D24" s="235"/>
      <c r="E24" s="235"/>
      <c r="F24" s="156">
        <f>'①現地渡航費（航空賃）'!H13</f>
        <v>0</v>
      </c>
      <c r="G24" s="14"/>
    </row>
    <row r="25" spans="1:7" ht="20.100000000000001" customHeight="1">
      <c r="A25" s="13"/>
      <c r="B25" s="13"/>
      <c r="C25" s="13"/>
      <c r="D25" s="14"/>
      <c r="E25" s="14"/>
      <c r="F25" s="14"/>
      <c r="G25" s="14"/>
    </row>
    <row r="26" spans="1:7" s="10" customFormat="1" ht="15" customHeight="1" thickBot="1">
      <c r="A26" s="11" t="s">
        <v>33</v>
      </c>
      <c r="B26" s="11"/>
      <c r="C26" s="11"/>
      <c r="G26" s="12" t="s">
        <v>24</v>
      </c>
    </row>
    <row r="27" spans="1:7" s="10" customFormat="1" ht="18" customHeight="1">
      <c r="A27" s="225" t="s">
        <v>34</v>
      </c>
      <c r="B27" s="226"/>
      <c r="C27" s="227"/>
      <c r="D27" s="15" t="s">
        <v>35</v>
      </c>
      <c r="E27" s="15" t="s">
        <v>36</v>
      </c>
      <c r="F27" s="15" t="s">
        <v>37</v>
      </c>
      <c r="G27" s="16" t="s">
        <v>38</v>
      </c>
    </row>
    <row r="28" spans="1:7" s="10" customFormat="1" ht="24.95" customHeight="1" thickBot="1">
      <c r="A28" s="228" t="s">
        <v>39</v>
      </c>
      <c r="B28" s="229"/>
      <c r="C28" s="230"/>
      <c r="D28" s="17"/>
      <c r="E28" s="18"/>
      <c r="F28" s="18"/>
      <c r="G28" s="19"/>
    </row>
    <row r="29" spans="1:7" s="10" customFormat="1" ht="18" customHeight="1" thickTop="1">
      <c r="A29" s="231" t="s">
        <v>40</v>
      </c>
      <c r="B29" s="232"/>
      <c r="C29" s="233"/>
      <c r="D29" s="15" t="s">
        <v>35</v>
      </c>
      <c r="E29" s="15" t="s">
        <v>36</v>
      </c>
      <c r="F29" s="15" t="s">
        <v>37</v>
      </c>
      <c r="G29" s="16" t="s">
        <v>38</v>
      </c>
    </row>
    <row r="30" spans="1:7" s="10" customFormat="1" ht="24.95" customHeight="1" thickBot="1">
      <c r="A30" s="228" t="s">
        <v>39</v>
      </c>
      <c r="B30" s="229"/>
      <c r="C30" s="230"/>
      <c r="D30" s="17"/>
      <c r="E30" s="18"/>
      <c r="F30" s="159"/>
      <c r="G30" s="160"/>
    </row>
    <row r="31" spans="1:7" ht="24.95" customHeight="1" thickTop="1" thickBot="1">
      <c r="A31" s="217" t="s">
        <v>41</v>
      </c>
      <c r="B31" s="218"/>
      <c r="C31" s="219"/>
      <c r="D31" s="220">
        <f>SUM(D28,E28,F28,G28,D30,E30,F30,G30)</f>
        <v>0</v>
      </c>
      <c r="E31" s="221"/>
    </row>
    <row r="32" spans="1:7" ht="15" customHeight="1"/>
    <row r="33" spans="1:2" ht="15" customHeight="1">
      <c r="A33" s="20"/>
      <c r="B33" s="20"/>
    </row>
    <row r="34" spans="1:2" ht="15" customHeight="1">
      <c r="A34" s="20"/>
      <c r="B34" s="20"/>
    </row>
    <row r="35" spans="1:2" ht="15" customHeight="1">
      <c r="A35" s="20"/>
      <c r="B35" s="20"/>
    </row>
  </sheetData>
  <customSheetViews>
    <customSheetView guid="{F83BA426-F38B-4CB2-A20E-022187331E50}" fitToPage="1">
      <selection activeCell="G5" sqref="G5"/>
      <pageMargins left="0" right="0" top="0" bottom="0" header="0" footer="0"/>
      <printOptions horizontalCentered="1"/>
      <pageSetup paperSize="9" orientation="landscape" r:id="rId1"/>
      <headerFooter>
        <oddHeader>&amp;R&amp;10様式7（添付書類（1））</oddHeader>
      </headerFooter>
    </customSheetView>
  </customSheetViews>
  <mergeCells count="25">
    <mergeCell ref="A14:C14"/>
    <mergeCell ref="A20:C20"/>
    <mergeCell ref="A15:C15"/>
    <mergeCell ref="B4:E4"/>
    <mergeCell ref="A6:G6"/>
    <mergeCell ref="A7:G7"/>
    <mergeCell ref="A12:C13"/>
    <mergeCell ref="D12:D13"/>
    <mergeCell ref="F12:F13"/>
    <mergeCell ref="G12:G13"/>
    <mergeCell ref="E12:E13"/>
    <mergeCell ref="A16:C16"/>
    <mergeCell ref="A17:C17"/>
    <mergeCell ref="A19:C19"/>
    <mergeCell ref="A18:C18"/>
    <mergeCell ref="A31:C31"/>
    <mergeCell ref="D31:E31"/>
    <mergeCell ref="A21:C21"/>
    <mergeCell ref="A27:C27"/>
    <mergeCell ref="A28:C28"/>
    <mergeCell ref="A29:C29"/>
    <mergeCell ref="A30:C30"/>
    <mergeCell ref="A24:E24"/>
    <mergeCell ref="A23:E23"/>
    <mergeCell ref="A22:E22"/>
  </mergeCells>
  <phoneticPr fontId="3"/>
  <printOptions horizontalCentered="1"/>
  <pageMargins left="0.43307086614173229" right="0.43307086614173229" top="0.43307086614173229" bottom="0.43307086614173229" header="0.31496062992125984" footer="0.31496062992125984"/>
  <pageSetup paperSize="9" scale="99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S22"/>
  <sheetViews>
    <sheetView workbookViewId="0">
      <selection activeCell="G13" sqref="G13"/>
    </sheetView>
  </sheetViews>
  <sheetFormatPr defaultColWidth="10.625" defaultRowHeight="14.25"/>
  <cols>
    <col min="1" max="1" width="20.75" style="42" customWidth="1"/>
    <col min="2" max="2" width="18.25" style="42" customWidth="1"/>
    <col min="3" max="4" width="12.625" style="42" customWidth="1"/>
    <col min="5" max="5" width="7.125" style="68" customWidth="1"/>
    <col min="6" max="8" width="19.5" style="69" customWidth="1"/>
    <col min="9" max="9" width="36.625" style="70" customWidth="1"/>
    <col min="10" max="11" width="7.125" style="42" customWidth="1"/>
    <col min="12" max="12" width="17.125" style="43" customWidth="1"/>
    <col min="13" max="13" width="12.25" style="43" bestFit="1" customWidth="1"/>
    <col min="14" max="14" width="10.25" style="43" bestFit="1" customWidth="1"/>
    <col min="15" max="15" width="6.75" style="43" bestFit="1" customWidth="1"/>
    <col min="16" max="16" width="10.25" style="43" bestFit="1" customWidth="1"/>
    <col min="17" max="17" width="12.625" style="43" customWidth="1"/>
    <col min="18" max="19" width="10.625" style="43"/>
    <col min="20" max="16384" width="10.625" style="42"/>
  </cols>
  <sheetData>
    <row r="1" spans="1:19" s="36" customFormat="1" ht="27.75" customHeight="1">
      <c r="A1" s="83" t="s">
        <v>42</v>
      </c>
      <c r="B1" s="34"/>
      <c r="C1" s="34"/>
      <c r="D1" s="34"/>
      <c r="E1" s="35"/>
      <c r="F1" s="34"/>
      <c r="G1" s="34"/>
      <c r="H1" s="34"/>
      <c r="I1" s="82" t="s">
        <v>43</v>
      </c>
      <c r="L1" s="43"/>
      <c r="M1" s="43"/>
      <c r="N1" s="43"/>
      <c r="O1" s="43"/>
      <c r="P1" s="43"/>
      <c r="Q1" s="43"/>
      <c r="R1" s="37"/>
      <c r="S1" s="37"/>
    </row>
    <row r="2" spans="1:19" s="36" customFormat="1" ht="21" customHeight="1">
      <c r="A2" s="84" t="s">
        <v>44</v>
      </c>
      <c r="E2" s="35"/>
      <c r="F2" s="35"/>
      <c r="G2" s="35"/>
      <c r="H2" s="35"/>
      <c r="I2" s="38"/>
      <c r="L2" s="43"/>
      <c r="M2" s="43"/>
      <c r="N2" s="43"/>
      <c r="O2" s="43"/>
      <c r="P2" s="43"/>
      <c r="Q2" s="43"/>
      <c r="R2" s="37"/>
      <c r="S2" s="37"/>
    </row>
    <row r="3" spans="1:19" s="36" customFormat="1" ht="21" customHeight="1">
      <c r="E3" s="35"/>
      <c r="F3" s="35"/>
      <c r="G3" s="35"/>
      <c r="H3" s="35"/>
      <c r="I3" s="38"/>
      <c r="L3" s="43"/>
      <c r="M3" s="43"/>
      <c r="N3" s="43"/>
      <c r="O3" s="43"/>
      <c r="P3" s="43"/>
      <c r="Q3" s="43"/>
      <c r="R3" s="37"/>
      <c r="S3" s="37"/>
    </row>
    <row r="4" spans="1:19" ht="30" customHeight="1" thickBot="1">
      <c r="A4" s="39" t="s">
        <v>82</v>
      </c>
      <c r="B4" s="40"/>
      <c r="C4" s="40"/>
      <c r="D4" s="40"/>
      <c r="E4" s="40"/>
      <c r="F4" s="40"/>
      <c r="G4" s="40"/>
      <c r="H4" s="40"/>
      <c r="I4" s="41"/>
    </row>
    <row r="5" spans="1:19" s="44" customFormat="1" ht="24" customHeight="1">
      <c r="A5" s="279" t="s">
        <v>45</v>
      </c>
      <c r="B5" s="282" t="s">
        <v>46</v>
      </c>
      <c r="C5" s="285" t="s">
        <v>47</v>
      </c>
      <c r="D5" s="286"/>
      <c r="E5" s="287" t="s">
        <v>48</v>
      </c>
      <c r="F5" s="273" t="s">
        <v>49</v>
      </c>
      <c r="G5" s="274"/>
      <c r="H5" s="275"/>
      <c r="I5" s="276" t="s">
        <v>50</v>
      </c>
      <c r="L5" s="43"/>
      <c r="M5" s="43"/>
      <c r="N5" s="43"/>
      <c r="O5" s="43"/>
      <c r="P5" s="43"/>
      <c r="Q5" s="43"/>
      <c r="R5" s="45"/>
      <c r="S5" s="45"/>
    </row>
    <row r="6" spans="1:19" s="44" customFormat="1" ht="24" customHeight="1">
      <c r="A6" s="280"/>
      <c r="B6" s="283"/>
      <c r="C6" s="292" t="s">
        <v>51</v>
      </c>
      <c r="D6" s="294" t="s">
        <v>52</v>
      </c>
      <c r="E6" s="288"/>
      <c r="F6" s="290" t="s">
        <v>53</v>
      </c>
      <c r="G6" s="140" t="s">
        <v>54</v>
      </c>
      <c r="H6" s="140" t="s">
        <v>55</v>
      </c>
      <c r="I6" s="277"/>
      <c r="L6" s="43"/>
      <c r="M6" s="43"/>
      <c r="N6" s="43"/>
      <c r="O6" s="43"/>
      <c r="P6" s="43"/>
      <c r="Q6" s="43"/>
      <c r="R6" s="45"/>
      <c r="S6" s="45"/>
    </row>
    <row r="7" spans="1:19" ht="41.25" thickBot="1">
      <c r="A7" s="281"/>
      <c r="B7" s="284"/>
      <c r="C7" s="293"/>
      <c r="D7" s="295"/>
      <c r="E7" s="289"/>
      <c r="F7" s="291"/>
      <c r="G7" s="141" t="s">
        <v>56</v>
      </c>
      <c r="H7" s="142" t="s">
        <v>57</v>
      </c>
      <c r="I7" s="278"/>
      <c r="R7" s="45"/>
    </row>
    <row r="8" spans="1:19" ht="24" customHeight="1" thickTop="1">
      <c r="A8" s="46"/>
      <c r="B8" s="47"/>
      <c r="C8" s="48"/>
      <c r="D8" s="48"/>
      <c r="E8" s="49"/>
      <c r="F8" s="50"/>
      <c r="G8" s="51"/>
      <c r="H8" s="143">
        <f>F8-G8</f>
        <v>0</v>
      </c>
      <c r="I8" s="52"/>
      <c r="R8" s="45"/>
    </row>
    <row r="9" spans="1:19" ht="24" customHeight="1">
      <c r="A9" s="53"/>
      <c r="B9" s="54"/>
      <c r="C9" s="55"/>
      <c r="D9" s="56"/>
      <c r="E9" s="54"/>
      <c r="F9" s="50"/>
      <c r="G9" s="51"/>
      <c r="H9" s="143">
        <f t="shared" ref="H9:H12" si="0">F9-G9</f>
        <v>0</v>
      </c>
      <c r="I9" s="57"/>
      <c r="R9" s="45"/>
    </row>
    <row r="10" spans="1:19" ht="24" customHeight="1">
      <c r="A10" s="58"/>
      <c r="B10" s="59"/>
      <c r="C10" s="60"/>
      <c r="D10" s="60"/>
      <c r="E10" s="49"/>
      <c r="F10" s="50"/>
      <c r="G10" s="51"/>
      <c r="H10" s="143">
        <f t="shared" si="0"/>
        <v>0</v>
      </c>
      <c r="I10" s="52"/>
      <c r="R10" s="45"/>
    </row>
    <row r="11" spans="1:19" ht="24" customHeight="1">
      <c r="A11" s="53"/>
      <c r="B11" s="54"/>
      <c r="C11" s="55"/>
      <c r="D11" s="56"/>
      <c r="E11" s="61"/>
      <c r="F11" s="54"/>
      <c r="G11" s="62"/>
      <c r="H11" s="143">
        <f t="shared" si="0"/>
        <v>0</v>
      </c>
      <c r="I11" s="57"/>
      <c r="R11" s="45"/>
    </row>
    <row r="12" spans="1:19" ht="24" customHeight="1" thickBot="1">
      <c r="A12" s="120"/>
      <c r="B12" s="121"/>
      <c r="C12" s="122"/>
      <c r="D12" s="122"/>
      <c r="E12" s="123"/>
      <c r="F12" s="124"/>
      <c r="G12" s="125"/>
      <c r="H12" s="144">
        <f t="shared" si="0"/>
        <v>0</v>
      </c>
      <c r="I12" s="126"/>
    </row>
    <row r="13" spans="1:19" ht="24" customHeight="1" thickTop="1" thickBot="1">
      <c r="A13" s="270" t="s">
        <v>58</v>
      </c>
      <c r="B13" s="271"/>
      <c r="C13" s="271"/>
      <c r="D13" s="271"/>
      <c r="E13" s="272"/>
      <c r="F13" s="153">
        <f>SUM(F8:F12)</f>
        <v>0</v>
      </c>
      <c r="G13" s="153">
        <f>SUM(G8:G12)</f>
        <v>0</v>
      </c>
      <c r="H13" s="152">
        <f>SUM(H8:H12)</f>
        <v>0</v>
      </c>
      <c r="I13" s="119"/>
    </row>
    <row r="14" spans="1:19" ht="24" customHeight="1">
      <c r="A14" s="63"/>
      <c r="B14" s="64"/>
      <c r="C14" s="64"/>
      <c r="D14" s="64"/>
      <c r="E14" s="65"/>
      <c r="F14" s="66"/>
      <c r="G14" s="67"/>
      <c r="H14" s="67"/>
      <c r="I14" s="64"/>
    </row>
    <row r="15" spans="1:19" ht="24" customHeight="1">
      <c r="A15" s="63"/>
      <c r="B15" s="64"/>
      <c r="C15" s="64"/>
      <c r="D15" s="64"/>
      <c r="E15" s="65"/>
      <c r="F15" s="67"/>
      <c r="G15" s="67"/>
      <c r="H15" s="67"/>
      <c r="I15" s="64"/>
    </row>
    <row r="16" spans="1:19" ht="24" customHeight="1">
      <c r="A16" s="63"/>
      <c r="B16" s="64"/>
      <c r="C16" s="64"/>
      <c r="D16" s="64"/>
      <c r="E16" s="65"/>
      <c r="F16" s="67"/>
      <c r="G16" s="67"/>
      <c r="H16" s="67"/>
      <c r="I16" s="64"/>
    </row>
    <row r="17" spans="1:9" ht="24" customHeight="1">
      <c r="A17" s="63"/>
      <c r="B17" s="64"/>
      <c r="C17" s="64"/>
      <c r="D17" s="64"/>
      <c r="E17" s="65"/>
      <c r="F17" s="67"/>
      <c r="G17" s="67"/>
      <c r="H17" s="67"/>
      <c r="I17" s="64"/>
    </row>
    <row r="18" spans="1:9" ht="24" customHeight="1">
      <c r="A18" s="63"/>
      <c r="B18" s="64"/>
      <c r="C18" s="64"/>
      <c r="D18" s="64"/>
      <c r="E18" s="65"/>
      <c r="F18" s="67"/>
      <c r="G18" s="67"/>
      <c r="H18" s="67"/>
      <c r="I18" s="64"/>
    </row>
    <row r="19" spans="1:9" ht="24" customHeight="1">
      <c r="A19" s="63"/>
      <c r="B19" s="64"/>
      <c r="C19" s="64"/>
      <c r="D19" s="64"/>
      <c r="E19" s="65"/>
      <c r="F19" s="67"/>
      <c r="G19" s="67"/>
      <c r="H19" s="67"/>
      <c r="I19" s="64"/>
    </row>
    <row r="20" spans="1:9" ht="30" customHeight="1">
      <c r="A20" s="63"/>
      <c r="B20" s="64"/>
      <c r="C20" s="64"/>
      <c r="D20" s="64"/>
      <c r="E20" s="65"/>
      <c r="F20" s="67"/>
      <c r="G20" s="67"/>
      <c r="H20" s="67"/>
      <c r="I20" s="64"/>
    </row>
    <row r="21" spans="1:9" ht="16.5" customHeight="1"/>
    <row r="22" spans="1:9">
      <c r="B22" s="145"/>
    </row>
  </sheetData>
  <sheetProtection selectLockedCells="1"/>
  <protectedRanges>
    <protectedRange sqref="A8:G8 A10:D10 A9:B9 E10:G12 A12:D12 A11:B11 D11 D9:G9 A13:H13" name="範囲1"/>
    <protectedRange sqref="C9 C11 I8:I13" name="範囲2"/>
    <protectedRange sqref="H8:H12" name="範囲1_1"/>
  </protectedRanges>
  <customSheetViews>
    <customSheetView guid="{F83BA426-F38B-4CB2-A20E-022187331E50}" showPageBreaks="1" fitToPage="1" printArea="1" topLeftCell="A4">
      <selection activeCell="F13" sqref="F13"/>
      <pageMargins left="0" right="0" top="0" bottom="0" header="0" footer="0"/>
      <printOptions horizontalCentered="1"/>
      <pageSetup paperSize="9" scale="76" orientation="landscape" r:id="rId1"/>
      <headerFooter alignWithMargins="0"/>
    </customSheetView>
  </customSheetViews>
  <mergeCells count="10">
    <mergeCell ref="A13:E13"/>
    <mergeCell ref="F5:H5"/>
    <mergeCell ref="I5:I7"/>
    <mergeCell ref="A5:A7"/>
    <mergeCell ref="B5:B7"/>
    <mergeCell ref="C5:D5"/>
    <mergeCell ref="E5:E7"/>
    <mergeCell ref="F6:F7"/>
    <mergeCell ref="C6:C7"/>
    <mergeCell ref="D6:D7"/>
  </mergeCells>
  <phoneticPr fontId="3"/>
  <printOptions horizontalCentered="1" gridLinesSet="0"/>
  <pageMargins left="0.59055118110236227" right="0.39370078740157483" top="0.59055118110236227" bottom="0.59055118110236227" header="0.51181102362204722" footer="0.51181102362204722"/>
  <pageSetup paperSize="9" scale="76" orientation="landscape" r:id="rId2"/>
  <headerFooter alignWithMargins="0"/>
  <ignoredErrors>
    <ignoredError sqref="H8:H12" unlocked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0F483-5AF6-4DF8-99BF-BF88B8EC4134}">
  <sheetPr>
    <tabColor rgb="FFFF0000"/>
    <pageSetUpPr fitToPage="1"/>
  </sheetPr>
  <dimension ref="A1:S23"/>
  <sheetViews>
    <sheetView workbookViewId="0">
      <selection activeCell="G16" sqref="G16"/>
    </sheetView>
  </sheetViews>
  <sheetFormatPr defaultColWidth="10.625" defaultRowHeight="14.25"/>
  <cols>
    <col min="1" max="1" width="20.75" style="42" customWidth="1"/>
    <col min="2" max="2" width="18.25" style="42" customWidth="1"/>
    <col min="3" max="4" width="12.625" style="42" customWidth="1"/>
    <col min="5" max="5" width="9.125" style="68" customWidth="1"/>
    <col min="6" max="7" width="19" style="69" customWidth="1"/>
    <col min="8" max="8" width="29" style="69" customWidth="1"/>
    <col min="9" max="9" width="7.625" style="70" customWidth="1"/>
    <col min="10" max="11" width="7.125" style="42" customWidth="1"/>
    <col min="12" max="12" width="17.125" style="43" customWidth="1"/>
    <col min="13" max="13" width="12.25" style="43" bestFit="1" customWidth="1"/>
    <col min="14" max="14" width="10.25" style="43" bestFit="1" customWidth="1"/>
    <col min="15" max="15" width="6.75" style="43" bestFit="1" customWidth="1"/>
    <col min="16" max="16" width="10.25" style="43" bestFit="1" customWidth="1"/>
    <col min="17" max="17" width="12.625" style="43" customWidth="1"/>
    <col min="18" max="19" width="10.625" style="43"/>
    <col min="20" max="16384" width="10.625" style="42"/>
  </cols>
  <sheetData>
    <row r="1" spans="1:19" s="36" customFormat="1" ht="27.75" customHeight="1">
      <c r="A1" s="83" t="s">
        <v>42</v>
      </c>
      <c r="B1" s="34"/>
      <c r="C1" s="34"/>
      <c r="D1" s="34"/>
      <c r="E1" s="35"/>
      <c r="F1" s="34"/>
      <c r="G1" s="34"/>
      <c r="H1" s="179"/>
      <c r="I1" s="180" t="str">
        <f>[5]支出総括表!A6</f>
        <v>20●●年度第●四半期</v>
      </c>
      <c r="L1" s="43"/>
      <c r="M1" s="43"/>
      <c r="N1" s="43"/>
      <c r="O1" s="43"/>
      <c r="P1" s="43"/>
      <c r="Q1" s="43"/>
      <c r="R1" s="37"/>
      <c r="S1" s="37"/>
    </row>
    <row r="2" spans="1:19" s="36" customFormat="1" ht="21" customHeight="1">
      <c r="A2" s="84" t="s">
        <v>44</v>
      </c>
      <c r="E2" s="35"/>
      <c r="F2" s="35"/>
      <c r="G2" s="35"/>
      <c r="H2" s="35"/>
      <c r="I2" s="38"/>
      <c r="L2" s="43"/>
      <c r="M2" s="43"/>
      <c r="N2" s="43"/>
      <c r="O2" s="43"/>
      <c r="P2" s="43"/>
      <c r="Q2" s="43"/>
      <c r="R2" s="37"/>
      <c r="S2" s="37"/>
    </row>
    <row r="3" spans="1:19" s="36" customFormat="1" ht="21" customHeight="1">
      <c r="E3" s="35"/>
      <c r="F3" s="35"/>
      <c r="G3" s="111" t="s">
        <v>60</v>
      </c>
      <c r="H3" s="113"/>
      <c r="I3" s="38"/>
      <c r="L3" s="43"/>
      <c r="M3" s="43"/>
      <c r="N3" s="43"/>
      <c r="O3" s="43"/>
      <c r="P3" s="43"/>
      <c r="Q3" s="43"/>
      <c r="R3" s="37"/>
      <c r="S3" s="37"/>
    </row>
    <row r="4" spans="1:19" ht="30" customHeight="1" thickBot="1">
      <c r="A4" s="39" t="s">
        <v>104</v>
      </c>
      <c r="B4" s="40"/>
      <c r="C4" s="40"/>
      <c r="D4" s="40"/>
      <c r="E4" s="40"/>
      <c r="F4" s="40"/>
      <c r="G4" s="89" t="s">
        <v>62</v>
      </c>
      <c r="H4" s="90"/>
      <c r="I4" s="41"/>
    </row>
    <row r="5" spans="1:19" s="44" customFormat="1" ht="24" customHeight="1">
      <c r="A5" s="303" t="s">
        <v>45</v>
      </c>
      <c r="B5" s="306" t="s">
        <v>46</v>
      </c>
      <c r="C5" s="309" t="s">
        <v>47</v>
      </c>
      <c r="D5" s="310"/>
      <c r="E5" s="311" t="s">
        <v>48</v>
      </c>
      <c r="F5" s="314" t="s">
        <v>105</v>
      </c>
      <c r="G5" s="315"/>
      <c r="H5" s="316" t="s">
        <v>50</v>
      </c>
      <c r="J5" s="43"/>
      <c r="K5" s="43"/>
      <c r="L5" s="43"/>
      <c r="M5" s="43"/>
      <c r="N5" s="43"/>
      <c r="O5" s="43"/>
      <c r="P5" s="45"/>
      <c r="Q5" s="45"/>
    </row>
    <row r="6" spans="1:19" s="44" customFormat="1" ht="24" customHeight="1">
      <c r="A6" s="304"/>
      <c r="B6" s="307"/>
      <c r="C6" s="319" t="s">
        <v>83</v>
      </c>
      <c r="D6" s="321" t="s">
        <v>84</v>
      </c>
      <c r="E6" s="312"/>
      <c r="F6" s="323" t="s">
        <v>106</v>
      </c>
      <c r="G6" s="325" t="s">
        <v>107</v>
      </c>
      <c r="H6" s="317"/>
      <c r="J6" s="43"/>
      <c r="K6" s="43"/>
      <c r="L6" s="43"/>
      <c r="M6" s="43"/>
      <c r="N6" s="43"/>
      <c r="O6" s="43"/>
      <c r="P6" s="45"/>
      <c r="Q6" s="45"/>
    </row>
    <row r="7" spans="1:19" ht="15" thickBot="1">
      <c r="A7" s="305"/>
      <c r="B7" s="308"/>
      <c r="C7" s="320"/>
      <c r="D7" s="322"/>
      <c r="E7" s="313"/>
      <c r="F7" s="324"/>
      <c r="G7" s="326"/>
      <c r="H7" s="318"/>
      <c r="I7" s="42"/>
      <c r="J7" s="43"/>
      <c r="K7" s="43"/>
      <c r="P7" s="45"/>
      <c r="R7" s="42"/>
      <c r="S7" s="42"/>
    </row>
    <row r="8" spans="1:19" ht="24" customHeight="1" thickTop="1">
      <c r="A8" s="181"/>
      <c r="B8" s="182"/>
      <c r="C8" s="183"/>
      <c r="D8" s="183"/>
      <c r="E8" s="172"/>
      <c r="F8" s="173"/>
      <c r="G8" s="184"/>
      <c r="H8" s="185"/>
      <c r="I8" s="42"/>
      <c r="J8" s="43"/>
      <c r="K8" s="43"/>
      <c r="P8" s="45"/>
      <c r="R8" s="42"/>
      <c r="S8" s="42"/>
    </row>
    <row r="9" spans="1:19" ht="24" customHeight="1">
      <c r="A9" s="174"/>
      <c r="B9" s="175"/>
      <c r="C9" s="186"/>
      <c r="D9" s="187"/>
      <c r="E9" s="175"/>
      <c r="F9" s="173"/>
      <c r="G9" s="184"/>
      <c r="H9" s="188"/>
      <c r="I9" s="42"/>
      <c r="J9" s="43"/>
      <c r="K9" s="43"/>
      <c r="P9" s="45"/>
      <c r="R9" s="42"/>
      <c r="S9" s="42"/>
    </row>
    <row r="10" spans="1:19" ht="24" customHeight="1">
      <c r="A10" s="189"/>
      <c r="B10" s="190"/>
      <c r="C10" s="191"/>
      <c r="D10" s="191"/>
      <c r="E10" s="172"/>
      <c r="F10" s="173"/>
      <c r="G10" s="184"/>
      <c r="H10" s="185"/>
      <c r="I10" s="42"/>
      <c r="J10" s="43"/>
      <c r="K10" s="43"/>
      <c r="P10" s="45"/>
      <c r="R10" s="42"/>
      <c r="S10" s="42"/>
    </row>
    <row r="11" spans="1:19" ht="24" customHeight="1">
      <c r="A11" s="174"/>
      <c r="B11" s="175"/>
      <c r="C11" s="186"/>
      <c r="D11" s="187"/>
      <c r="E11" s="176"/>
      <c r="F11" s="175"/>
      <c r="G11" s="192"/>
      <c r="H11" s="188"/>
      <c r="I11" s="42"/>
      <c r="J11" s="43"/>
      <c r="K11" s="43"/>
      <c r="P11" s="45"/>
      <c r="R11" s="42"/>
      <c r="S11" s="42"/>
    </row>
    <row r="12" spans="1:19" ht="24" customHeight="1" thickBot="1">
      <c r="A12" s="193"/>
      <c r="B12" s="194"/>
      <c r="C12" s="195"/>
      <c r="D12" s="195"/>
      <c r="E12" s="177"/>
      <c r="F12" s="178"/>
      <c r="G12" s="196"/>
      <c r="H12" s="197"/>
      <c r="I12" s="42"/>
      <c r="J12" s="43"/>
      <c r="K12" s="43"/>
      <c r="R12" s="42"/>
      <c r="S12" s="42"/>
    </row>
    <row r="13" spans="1:19" ht="24" customHeight="1" thickTop="1" thickBot="1">
      <c r="A13" s="296" t="s">
        <v>108</v>
      </c>
      <c r="B13" s="297"/>
      <c r="C13" s="297"/>
      <c r="D13" s="297"/>
      <c r="E13" s="298"/>
      <c r="F13" s="198">
        <f>SUM(F8:F12)</f>
        <v>0</v>
      </c>
      <c r="G13" s="199">
        <f>SUM(G8:G12)</f>
        <v>0</v>
      </c>
      <c r="H13" s="200"/>
      <c r="I13" s="42"/>
      <c r="J13" s="43"/>
      <c r="K13" s="43"/>
      <c r="R13" s="42"/>
      <c r="S13" s="42"/>
    </row>
    <row r="14" spans="1:19" ht="24" customHeight="1" thickBot="1">
      <c r="A14" s="299" t="s">
        <v>109</v>
      </c>
      <c r="B14" s="300"/>
      <c r="C14" s="300"/>
      <c r="D14" s="300"/>
      <c r="E14" s="300"/>
      <c r="F14" s="201">
        <f>ROUNDDOWN(F13*H3,0)</f>
        <v>0</v>
      </c>
      <c r="G14" s="201">
        <f>ROUNDDOWN(G13*H4,0)</f>
        <v>0</v>
      </c>
      <c r="H14" s="202"/>
      <c r="I14" s="42"/>
      <c r="J14" s="43"/>
      <c r="K14" s="43"/>
      <c r="R14" s="42"/>
      <c r="S14" s="42"/>
    </row>
    <row r="15" spans="1:19" ht="24" customHeight="1" thickBot="1">
      <c r="A15" s="63"/>
      <c r="B15" s="64"/>
      <c r="C15" s="64"/>
      <c r="D15" s="64"/>
      <c r="E15" s="203"/>
      <c r="F15" s="203"/>
      <c r="G15" s="203"/>
      <c r="H15" s="203"/>
      <c r="I15" s="64"/>
    </row>
    <row r="16" spans="1:19" ht="24" customHeight="1" thickBot="1">
      <c r="A16" s="301" t="s">
        <v>110</v>
      </c>
      <c r="B16" s="302"/>
      <c r="C16" s="302"/>
      <c r="D16" s="302"/>
      <c r="E16" s="302"/>
      <c r="F16" s="302"/>
      <c r="G16" s="204">
        <f>F14+G14</f>
        <v>0</v>
      </c>
      <c r="H16" s="203"/>
      <c r="I16" s="64"/>
    </row>
    <row r="17" spans="1:9" ht="24" customHeight="1">
      <c r="A17" s="63"/>
      <c r="B17" s="64"/>
      <c r="C17" s="64"/>
      <c r="D17" s="64"/>
      <c r="E17" s="203"/>
      <c r="F17" s="203"/>
      <c r="G17" s="203"/>
      <c r="H17" s="203"/>
      <c r="I17" s="64"/>
    </row>
    <row r="18" spans="1:9" ht="24" customHeight="1">
      <c r="A18" s="63"/>
      <c r="B18" s="64"/>
      <c r="C18" s="64"/>
      <c r="D18" s="64"/>
      <c r="E18" s="203"/>
      <c r="F18" s="203"/>
      <c r="G18" s="203"/>
      <c r="H18" s="203"/>
      <c r="I18" s="64"/>
    </row>
    <row r="19" spans="1:9" ht="24" customHeight="1">
      <c r="A19" s="63"/>
      <c r="B19" s="64"/>
      <c r="C19" s="64"/>
      <c r="D19" s="64"/>
      <c r="E19" s="203"/>
      <c r="F19" s="203"/>
      <c r="G19" s="203"/>
      <c r="H19" s="203"/>
      <c r="I19" s="64"/>
    </row>
    <row r="20" spans="1:9" ht="24" customHeight="1">
      <c r="A20" s="63"/>
      <c r="B20" s="64"/>
      <c r="C20" s="64"/>
      <c r="D20" s="64"/>
      <c r="E20" s="203"/>
      <c r="F20" s="203"/>
      <c r="G20" s="203"/>
      <c r="H20" s="203"/>
      <c r="I20" s="64"/>
    </row>
    <row r="21" spans="1:9" ht="30" customHeight="1">
      <c r="A21" s="63"/>
      <c r="B21" s="64"/>
      <c r="C21" s="64"/>
      <c r="D21" s="64"/>
      <c r="E21" s="168"/>
      <c r="F21" s="169"/>
      <c r="G21" s="169"/>
      <c r="H21" s="169"/>
      <c r="I21" s="64"/>
    </row>
    <row r="22" spans="1:9" ht="16.5" customHeight="1"/>
    <row r="23" spans="1:9">
      <c r="B23" s="145"/>
    </row>
  </sheetData>
  <sheetProtection selectLockedCells="1"/>
  <protectedRanges>
    <protectedRange sqref="D9:G9 A10:D10 A9:B9 A13:G14 A12:D12 A11:B11 D11 A8:G8 E10:G12" name="範囲1"/>
    <protectedRange sqref="C9 C11 H8:H14" name="範囲2"/>
  </protectedRanges>
  <mergeCells count="13">
    <mergeCell ref="H5:H7"/>
    <mergeCell ref="C6:C7"/>
    <mergeCell ref="D6:D7"/>
    <mergeCell ref="F6:F7"/>
    <mergeCell ref="G6:G7"/>
    <mergeCell ref="A13:E13"/>
    <mergeCell ref="A14:E14"/>
    <mergeCell ref="A16:F16"/>
    <mergeCell ref="A5:A7"/>
    <mergeCell ref="B5:B7"/>
    <mergeCell ref="C5:D5"/>
    <mergeCell ref="E5:E7"/>
    <mergeCell ref="F5:G5"/>
  </mergeCells>
  <phoneticPr fontId="3"/>
  <printOptions horizontalCentered="1" gridLinesSet="0"/>
  <pageMargins left="0.59055118110236227" right="0.39370078740157483" top="0.59055118110236227" bottom="0.59055118110236227" header="0.51181102362204722" footer="0.51181102362204722"/>
  <pageSetup paperSize="9" scale="76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A5D22-BE98-44DE-A691-728D353BE161}">
  <sheetPr>
    <tabColor rgb="FFFF0000"/>
  </sheetPr>
  <dimension ref="A1:I51"/>
  <sheetViews>
    <sheetView topLeftCell="A35" zoomScale="60" zoomScaleNormal="60" workbookViewId="0">
      <selection activeCell="A48" sqref="A48"/>
    </sheetView>
  </sheetViews>
  <sheetFormatPr defaultColWidth="9" defaultRowHeight="14.25"/>
  <cols>
    <col min="1" max="1" width="6.75" style="77" customWidth="1"/>
    <col min="2" max="2" width="8" style="81" customWidth="1"/>
    <col min="3" max="3" width="48.875" style="77" customWidth="1"/>
    <col min="4" max="5" width="18.125" style="77" customWidth="1"/>
    <col min="6" max="6" width="19" style="77" customWidth="1"/>
    <col min="7" max="7" width="23.75" style="77" customWidth="1"/>
    <col min="8" max="16384" width="9" style="77"/>
  </cols>
  <sheetData>
    <row r="1" spans="1:8" s="74" customFormat="1" ht="25.5" customHeight="1">
      <c r="A1" s="85" t="str">
        <f>⑤物品購入費等!A1</f>
        <v>対象国(実施団体名）：</v>
      </c>
      <c r="B1" s="71"/>
      <c r="C1" s="72"/>
      <c r="D1" s="72"/>
      <c r="E1" s="72"/>
      <c r="F1" s="73"/>
      <c r="G1" s="114" t="str">
        <f>支出総括表!A7</f>
        <v>20●●年度第●四半期</v>
      </c>
    </row>
    <row r="2" spans="1:8" s="74" customFormat="1" ht="25.5" customHeight="1">
      <c r="A2" s="85" t="str">
        <f>⑤物品購入費等!A2</f>
        <v>案件名：</v>
      </c>
      <c r="B2" s="71"/>
      <c r="C2" s="75"/>
      <c r="G2" s="76"/>
    </row>
    <row r="3" spans="1:8" ht="45" customHeight="1">
      <c r="A3" s="348" t="s">
        <v>91</v>
      </c>
      <c r="B3" s="348"/>
      <c r="C3" s="348"/>
      <c r="D3" s="348"/>
      <c r="E3" s="348"/>
      <c r="F3" s="348"/>
      <c r="G3" s="348"/>
    </row>
    <row r="4" spans="1:8" s="88" customFormat="1" ht="29.25" customHeight="1">
      <c r="A4" s="111"/>
      <c r="B4" s="112"/>
      <c r="C4" s="111"/>
      <c r="D4" s="111"/>
      <c r="E4" s="111"/>
      <c r="F4" s="111" t="s">
        <v>60</v>
      </c>
      <c r="G4" s="113"/>
    </row>
    <row r="5" spans="1:8" s="88" customFormat="1" ht="36" customHeight="1" thickBot="1">
      <c r="A5" s="86" t="str">
        <f>⑤物品購入費等!A5</f>
        <v>20●●年●月分</v>
      </c>
      <c r="B5" s="87"/>
      <c r="F5" s="89" t="s">
        <v>62</v>
      </c>
      <c r="G5" s="90"/>
      <c r="H5" s="86"/>
    </row>
    <row r="6" spans="1:8" s="88" customFormat="1" ht="30.75" customHeight="1">
      <c r="A6" s="341" t="s">
        <v>48</v>
      </c>
      <c r="B6" s="343" t="s">
        <v>63</v>
      </c>
      <c r="C6" s="345" t="s">
        <v>64</v>
      </c>
      <c r="D6" s="345" t="s">
        <v>65</v>
      </c>
      <c r="E6" s="347"/>
      <c r="F6" s="347"/>
      <c r="G6" s="339" t="s">
        <v>66</v>
      </c>
    </row>
    <row r="7" spans="1:8" s="88" customFormat="1" ht="30.75" customHeight="1" thickBot="1">
      <c r="A7" s="342"/>
      <c r="B7" s="344"/>
      <c r="C7" s="346"/>
      <c r="D7" s="161" t="s">
        <v>60</v>
      </c>
      <c r="E7" s="138" t="str">
        <f>F5</f>
        <v>現地通貨</v>
      </c>
      <c r="F7" s="139" t="s">
        <v>67</v>
      </c>
      <c r="G7" s="340"/>
    </row>
    <row r="8" spans="1:8" s="88" customFormat="1" ht="30" customHeight="1" thickTop="1">
      <c r="A8" s="91">
        <v>1</v>
      </c>
      <c r="B8" s="92"/>
      <c r="C8" s="91"/>
      <c r="D8" s="93"/>
      <c r="E8" s="93"/>
      <c r="F8" s="95"/>
      <c r="G8" s="96"/>
    </row>
    <row r="9" spans="1:8" s="88" customFormat="1" ht="30" customHeight="1">
      <c r="A9" s="97">
        <v>2</v>
      </c>
      <c r="B9" s="98"/>
      <c r="C9" s="97"/>
      <c r="D9" s="99"/>
      <c r="E9" s="99"/>
      <c r="F9" s="95"/>
      <c r="G9" s="100"/>
    </row>
    <row r="10" spans="1:8" s="88" customFormat="1" ht="30" customHeight="1">
      <c r="A10" s="91">
        <v>3</v>
      </c>
      <c r="B10" s="98"/>
      <c r="C10" s="97"/>
      <c r="D10" s="99"/>
      <c r="E10" s="94"/>
      <c r="F10" s="95"/>
      <c r="G10" s="100"/>
    </row>
    <row r="11" spans="1:8" s="88" customFormat="1" ht="30" customHeight="1">
      <c r="A11" s="97">
        <v>4</v>
      </c>
      <c r="B11" s="98"/>
      <c r="C11" s="97"/>
      <c r="D11" s="99"/>
      <c r="E11" s="101"/>
      <c r="F11" s="95"/>
      <c r="G11" s="100"/>
    </row>
    <row r="12" spans="1:8" s="88" customFormat="1" ht="30" customHeight="1">
      <c r="A12" s="91">
        <v>5</v>
      </c>
      <c r="B12" s="98"/>
      <c r="C12" s="115"/>
      <c r="D12" s="99"/>
      <c r="E12" s="101"/>
      <c r="F12" s="95"/>
      <c r="G12" s="100"/>
    </row>
    <row r="13" spans="1:8" s="88" customFormat="1" ht="30" customHeight="1">
      <c r="A13" s="97">
        <v>6</v>
      </c>
      <c r="B13" s="102"/>
      <c r="C13" s="103"/>
      <c r="D13" s="104"/>
      <c r="E13" s="99"/>
      <c r="F13" s="95"/>
      <c r="G13" s="100"/>
    </row>
    <row r="14" spans="1:8" s="88" customFormat="1" ht="30" customHeight="1">
      <c r="A14" s="91">
        <v>7</v>
      </c>
      <c r="B14" s="98"/>
      <c r="C14" s="97"/>
      <c r="D14" s="99"/>
      <c r="E14" s="94"/>
      <c r="F14" s="95"/>
      <c r="G14" s="100"/>
    </row>
    <row r="15" spans="1:8" s="88" customFormat="1" ht="30" customHeight="1">
      <c r="A15" s="327" t="s">
        <v>68</v>
      </c>
      <c r="B15" s="328"/>
      <c r="C15" s="329"/>
      <c r="D15" s="105">
        <f>SUM(D8:D14)</f>
        <v>0</v>
      </c>
      <c r="E15" s="105">
        <f>SUM(E8:E14)</f>
        <v>0</v>
      </c>
      <c r="F15" s="106">
        <f>SUM(F8:F14)</f>
        <v>0</v>
      </c>
      <c r="G15" s="107"/>
    </row>
    <row r="16" spans="1:8" s="88" customFormat="1" ht="30" customHeight="1" thickBot="1">
      <c r="A16" s="330" t="s">
        <v>69</v>
      </c>
      <c r="B16" s="331"/>
      <c r="C16" s="332"/>
      <c r="D16" s="108">
        <f>ROUNDDOWN(D15*G4,0)</f>
        <v>0</v>
      </c>
      <c r="E16" s="108">
        <f>ROUNDDOWN(E15*G5,0)</f>
        <v>0</v>
      </c>
      <c r="F16" s="109"/>
      <c r="G16" s="110"/>
    </row>
    <row r="17" spans="1:8" ht="30" customHeight="1" thickBot="1">
      <c r="A17" s="333" t="s">
        <v>93</v>
      </c>
      <c r="B17" s="334"/>
      <c r="C17" s="334"/>
      <c r="D17" s="334"/>
      <c r="E17" s="335"/>
      <c r="F17" s="78">
        <f>D16+E16+F15</f>
        <v>0</v>
      </c>
      <c r="G17" s="79"/>
    </row>
    <row r="19" spans="1:8" s="88" customFormat="1" ht="29.25" customHeight="1">
      <c r="A19" s="111"/>
      <c r="B19" s="112"/>
      <c r="C19" s="111"/>
      <c r="D19" s="111"/>
      <c r="E19" s="111"/>
      <c r="F19" s="111" t="s">
        <v>60</v>
      </c>
      <c r="G19" s="113"/>
    </row>
    <row r="20" spans="1:8" s="88" customFormat="1" ht="36" customHeight="1" thickBot="1">
      <c r="A20" s="86" t="str">
        <f>⑤物品購入費等!A20</f>
        <v>20●●年●月分</v>
      </c>
      <c r="B20" s="87"/>
      <c r="F20" s="89" t="s">
        <v>62</v>
      </c>
      <c r="G20" s="90"/>
      <c r="H20" s="86" t="s">
        <v>71</v>
      </c>
    </row>
    <row r="21" spans="1:8" s="88" customFormat="1" ht="30.75" customHeight="1">
      <c r="A21" s="341" t="s">
        <v>48</v>
      </c>
      <c r="B21" s="343" t="s">
        <v>63</v>
      </c>
      <c r="C21" s="345" t="s">
        <v>64</v>
      </c>
      <c r="D21" s="345" t="s">
        <v>65</v>
      </c>
      <c r="E21" s="347"/>
      <c r="F21" s="347"/>
      <c r="G21" s="339" t="s">
        <v>66</v>
      </c>
    </row>
    <row r="22" spans="1:8" s="88" customFormat="1" ht="30.75" customHeight="1" thickBot="1">
      <c r="A22" s="342"/>
      <c r="B22" s="344"/>
      <c r="C22" s="346"/>
      <c r="D22" s="161" t="s">
        <v>60</v>
      </c>
      <c r="E22" s="138" t="str">
        <f>F20</f>
        <v>現地通貨</v>
      </c>
      <c r="F22" s="139" t="s">
        <v>67</v>
      </c>
      <c r="G22" s="340"/>
    </row>
    <row r="23" spans="1:8" s="88" customFormat="1" ht="30" customHeight="1" thickTop="1">
      <c r="A23" s="91">
        <v>1</v>
      </c>
      <c r="B23" s="92"/>
      <c r="C23" s="91"/>
      <c r="D23" s="93"/>
      <c r="E23" s="94"/>
      <c r="F23" s="95"/>
      <c r="G23" s="96"/>
    </row>
    <row r="24" spans="1:8" s="88" customFormat="1" ht="30" customHeight="1">
      <c r="A24" s="97">
        <v>2</v>
      </c>
      <c r="B24" s="98"/>
      <c r="C24" s="97"/>
      <c r="D24" s="99"/>
      <c r="E24" s="94"/>
      <c r="F24" s="95"/>
      <c r="G24" s="100"/>
    </row>
    <row r="25" spans="1:8" s="88" customFormat="1" ht="30" customHeight="1">
      <c r="A25" s="91">
        <v>3</v>
      </c>
      <c r="B25" s="98"/>
      <c r="C25" s="97"/>
      <c r="D25" s="99"/>
      <c r="E25" s="94"/>
      <c r="F25" s="95"/>
      <c r="G25" s="100"/>
    </row>
    <row r="26" spans="1:8" s="88" customFormat="1" ht="30" customHeight="1">
      <c r="A26" s="97">
        <v>4</v>
      </c>
      <c r="B26" s="98"/>
      <c r="C26" s="97"/>
      <c r="D26" s="99"/>
      <c r="E26" s="101"/>
      <c r="F26" s="95"/>
      <c r="G26" s="100"/>
    </row>
    <row r="27" spans="1:8" s="88" customFormat="1" ht="30" customHeight="1">
      <c r="A27" s="91">
        <v>5</v>
      </c>
      <c r="B27" s="98"/>
      <c r="C27" s="115"/>
      <c r="D27" s="99"/>
      <c r="E27" s="101"/>
      <c r="F27" s="95"/>
      <c r="G27" s="100"/>
    </row>
    <row r="28" spans="1:8" s="88" customFormat="1" ht="30" customHeight="1">
      <c r="A28" s="97">
        <v>6</v>
      </c>
      <c r="B28" s="102"/>
      <c r="C28" s="103"/>
      <c r="D28" s="104"/>
      <c r="E28" s="99"/>
      <c r="F28" s="95"/>
      <c r="G28" s="100"/>
    </row>
    <row r="29" spans="1:8" s="88" customFormat="1" ht="30" customHeight="1">
      <c r="A29" s="91">
        <v>7</v>
      </c>
      <c r="B29" s="98"/>
      <c r="C29" s="97"/>
      <c r="D29" s="99"/>
      <c r="E29" s="94"/>
      <c r="F29" s="95"/>
      <c r="G29" s="100"/>
    </row>
    <row r="30" spans="1:8" s="88" customFormat="1" ht="30" customHeight="1">
      <c r="A30" s="327" t="s">
        <v>68</v>
      </c>
      <c r="B30" s="328"/>
      <c r="C30" s="329"/>
      <c r="D30" s="105">
        <f>SUM(D23:D29)</f>
        <v>0</v>
      </c>
      <c r="E30" s="105">
        <f>SUM(E23:E29)</f>
        <v>0</v>
      </c>
      <c r="F30" s="106">
        <f>SUM(F23:F29)</f>
        <v>0</v>
      </c>
      <c r="G30" s="107"/>
    </row>
    <row r="31" spans="1:8" s="88" customFormat="1" ht="30" customHeight="1" thickBot="1">
      <c r="A31" s="330" t="s">
        <v>69</v>
      </c>
      <c r="B31" s="331"/>
      <c r="C31" s="332"/>
      <c r="D31" s="108">
        <f>ROUNDDOWN(D30*G19,0)</f>
        <v>0</v>
      </c>
      <c r="E31" s="108">
        <f>ROUNDDOWN(E30*G20,0)</f>
        <v>0</v>
      </c>
      <c r="F31" s="109"/>
      <c r="G31" s="110"/>
    </row>
    <row r="32" spans="1:8" ht="30" customHeight="1" thickBot="1">
      <c r="A32" s="333" t="s">
        <v>93</v>
      </c>
      <c r="B32" s="334"/>
      <c r="C32" s="334"/>
      <c r="D32" s="334"/>
      <c r="E32" s="335"/>
      <c r="F32" s="78">
        <f>D31+E31+F30</f>
        <v>0</v>
      </c>
      <c r="G32" s="79"/>
    </row>
    <row r="34" spans="1:8" s="88" customFormat="1" ht="29.25" customHeight="1">
      <c r="A34" s="111"/>
      <c r="B34" s="112"/>
      <c r="C34" s="111"/>
      <c r="D34" s="111"/>
      <c r="E34" s="111"/>
      <c r="F34" s="111" t="s">
        <v>60</v>
      </c>
      <c r="G34" s="113"/>
    </row>
    <row r="35" spans="1:8" s="88" customFormat="1" ht="36" customHeight="1" thickBot="1">
      <c r="A35" s="86" t="str">
        <f>⑤物品購入費等!A35</f>
        <v>20●●年●月分</v>
      </c>
      <c r="B35" s="87"/>
      <c r="F35" s="89" t="s">
        <v>62</v>
      </c>
      <c r="G35" s="90"/>
      <c r="H35" s="86" t="s">
        <v>71</v>
      </c>
    </row>
    <row r="36" spans="1:8" s="88" customFormat="1" ht="30.75" customHeight="1">
      <c r="A36" s="341" t="s">
        <v>48</v>
      </c>
      <c r="B36" s="343" t="s">
        <v>63</v>
      </c>
      <c r="C36" s="345" t="s">
        <v>64</v>
      </c>
      <c r="D36" s="345" t="s">
        <v>65</v>
      </c>
      <c r="E36" s="347"/>
      <c r="F36" s="347"/>
      <c r="G36" s="339" t="s">
        <v>66</v>
      </c>
    </row>
    <row r="37" spans="1:8" s="88" customFormat="1" ht="30.75" customHeight="1" thickBot="1">
      <c r="A37" s="342"/>
      <c r="B37" s="344"/>
      <c r="C37" s="346"/>
      <c r="D37" s="161" t="s">
        <v>60</v>
      </c>
      <c r="E37" s="138" t="str">
        <f>F35</f>
        <v>現地通貨</v>
      </c>
      <c r="F37" s="139" t="s">
        <v>67</v>
      </c>
      <c r="G37" s="340"/>
    </row>
    <row r="38" spans="1:8" s="88" customFormat="1" ht="30" customHeight="1" thickTop="1">
      <c r="A38" s="91">
        <v>1</v>
      </c>
      <c r="B38" s="92"/>
      <c r="C38" s="91"/>
      <c r="D38" s="93"/>
      <c r="E38" s="94"/>
      <c r="F38" s="95"/>
      <c r="G38" s="96"/>
    </row>
    <row r="39" spans="1:8" s="88" customFormat="1" ht="30" customHeight="1">
      <c r="A39" s="97">
        <v>2</v>
      </c>
      <c r="B39" s="98"/>
      <c r="C39" s="97"/>
      <c r="D39" s="99"/>
      <c r="E39" s="94"/>
      <c r="F39" s="95"/>
      <c r="G39" s="100"/>
    </row>
    <row r="40" spans="1:8" s="88" customFormat="1" ht="30" customHeight="1">
      <c r="A40" s="91">
        <v>3</v>
      </c>
      <c r="B40" s="98"/>
      <c r="C40" s="97"/>
      <c r="D40" s="99"/>
      <c r="E40" s="94"/>
      <c r="F40" s="95"/>
      <c r="G40" s="100"/>
    </row>
    <row r="41" spans="1:8" s="88" customFormat="1" ht="30" customHeight="1">
      <c r="A41" s="97">
        <v>4</v>
      </c>
      <c r="B41" s="98"/>
      <c r="C41" s="97"/>
      <c r="D41" s="99"/>
      <c r="E41" s="101"/>
      <c r="F41" s="95"/>
      <c r="G41" s="100"/>
    </row>
    <row r="42" spans="1:8" s="88" customFormat="1" ht="30" customHeight="1">
      <c r="A42" s="91">
        <v>5</v>
      </c>
      <c r="B42" s="98"/>
      <c r="C42" s="115"/>
      <c r="D42" s="99"/>
      <c r="E42" s="101"/>
      <c r="F42" s="95"/>
      <c r="G42" s="100"/>
    </row>
    <row r="43" spans="1:8" s="88" customFormat="1" ht="30" customHeight="1">
      <c r="A43" s="97">
        <v>6</v>
      </c>
      <c r="B43" s="102"/>
      <c r="C43" s="103"/>
      <c r="D43" s="104"/>
      <c r="E43" s="99"/>
      <c r="F43" s="95"/>
      <c r="G43" s="100"/>
    </row>
    <row r="44" spans="1:8" s="88" customFormat="1" ht="30" customHeight="1">
      <c r="A44" s="91">
        <v>7</v>
      </c>
      <c r="B44" s="98"/>
      <c r="C44" s="97"/>
      <c r="D44" s="99"/>
      <c r="E44" s="94"/>
      <c r="F44" s="95"/>
      <c r="G44" s="100"/>
    </row>
    <row r="45" spans="1:8" s="88" customFormat="1" ht="30" customHeight="1">
      <c r="A45" s="327" t="s">
        <v>68</v>
      </c>
      <c r="B45" s="328"/>
      <c r="C45" s="329"/>
      <c r="D45" s="105">
        <f>SUM(D38:D44)</f>
        <v>0</v>
      </c>
      <c r="E45" s="105">
        <f>SUM(E38:E44)</f>
        <v>0</v>
      </c>
      <c r="F45" s="106">
        <f>SUM(F38:F44)</f>
        <v>0</v>
      </c>
      <c r="G45" s="107"/>
    </row>
    <row r="46" spans="1:8" s="88" customFormat="1" ht="30" customHeight="1" thickBot="1">
      <c r="A46" s="330" t="s">
        <v>69</v>
      </c>
      <c r="B46" s="331"/>
      <c r="C46" s="332"/>
      <c r="D46" s="108">
        <f>ROUNDDOWN(D45*G34,0)</f>
        <v>0</v>
      </c>
      <c r="E46" s="108">
        <f>ROUNDDOWN(E45*G35,0)</f>
        <v>0</v>
      </c>
      <c r="F46" s="109"/>
      <c r="G46" s="110"/>
    </row>
    <row r="47" spans="1:8" ht="30" customHeight="1" thickBot="1">
      <c r="A47" s="333" t="s">
        <v>94</v>
      </c>
      <c r="B47" s="334"/>
      <c r="C47" s="334"/>
      <c r="D47" s="334"/>
      <c r="E47" s="335"/>
      <c r="F47" s="127">
        <f>D46+E46+F45</f>
        <v>0</v>
      </c>
      <c r="G47" s="128"/>
    </row>
    <row r="48" spans="1:8" ht="9" customHeight="1" thickBot="1">
      <c r="A48" s="116"/>
      <c r="B48" s="116"/>
      <c r="C48" s="116"/>
      <c r="D48" s="116"/>
      <c r="E48" s="116"/>
      <c r="F48" s="118"/>
      <c r="G48" s="117"/>
    </row>
    <row r="49" spans="1:9" ht="31.5" customHeight="1" thickBot="1">
      <c r="B49" s="301" t="s">
        <v>72</v>
      </c>
      <c r="C49" s="336"/>
      <c r="D49" s="336"/>
      <c r="E49" s="337"/>
      <c r="F49" s="130">
        <f>F17+F32+F47</f>
        <v>0</v>
      </c>
      <c r="I49" s="129"/>
    </row>
    <row r="50" spans="1:9" s="131" customFormat="1" ht="9" customHeight="1">
      <c r="B50" s="132"/>
      <c r="C50" s="132"/>
      <c r="D50" s="132"/>
      <c r="E50" s="132"/>
      <c r="F50" s="133"/>
      <c r="I50" s="134"/>
    </row>
    <row r="51" spans="1:9" s="80" customFormat="1" ht="75" customHeight="1">
      <c r="A51" s="338" t="s">
        <v>86</v>
      </c>
      <c r="B51" s="338"/>
      <c r="C51" s="338"/>
      <c r="D51" s="338"/>
      <c r="E51" s="338"/>
      <c r="F51" s="338"/>
      <c r="G51" s="338"/>
    </row>
  </sheetData>
  <mergeCells count="27">
    <mergeCell ref="A3:G3"/>
    <mergeCell ref="A6:A7"/>
    <mergeCell ref="B6:B7"/>
    <mergeCell ref="C6:C7"/>
    <mergeCell ref="D6:F6"/>
    <mergeCell ref="G6:G7"/>
    <mergeCell ref="A15:C15"/>
    <mergeCell ref="A16:C16"/>
    <mergeCell ref="A17:E17"/>
    <mergeCell ref="A21:A22"/>
    <mergeCell ref="B21:B22"/>
    <mergeCell ref="C21:C22"/>
    <mergeCell ref="D21:F21"/>
    <mergeCell ref="G21:G22"/>
    <mergeCell ref="A30:C30"/>
    <mergeCell ref="A31:C31"/>
    <mergeCell ref="A32:E32"/>
    <mergeCell ref="A36:A37"/>
    <mergeCell ref="B36:B37"/>
    <mergeCell ref="C36:C37"/>
    <mergeCell ref="D36:F36"/>
    <mergeCell ref="G36:G37"/>
    <mergeCell ref="A45:C45"/>
    <mergeCell ref="A46:C46"/>
    <mergeCell ref="A47:E47"/>
    <mergeCell ref="B49:E49"/>
    <mergeCell ref="A51:G51"/>
  </mergeCells>
  <phoneticPr fontId="3"/>
  <printOptions horizontalCentered="1"/>
  <pageMargins left="0.39370078740157483" right="0.39370078740157483" top="0.39370078740157483" bottom="0.39370078740157483" header="0.31496062992125984" footer="0.23622047244094491"/>
  <pageSetup paperSize="9" scale="55" orientation="portrait" r:id="rId1"/>
  <headerFooter alignWithMargins="0">
    <oddFooter>&amp;C&amp;P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EC95B-7B58-4639-886E-B59AFE14111B}">
  <sheetPr>
    <tabColor rgb="FFFF0000"/>
  </sheetPr>
  <dimension ref="A1:P61"/>
  <sheetViews>
    <sheetView topLeftCell="A7" zoomScale="60" zoomScaleNormal="60" workbookViewId="0">
      <selection activeCell="F12" sqref="F12"/>
    </sheetView>
  </sheetViews>
  <sheetFormatPr defaultColWidth="9" defaultRowHeight="14.25"/>
  <cols>
    <col min="1" max="1" width="6.75" style="77" customWidth="1"/>
    <col min="2" max="2" width="8" style="81" customWidth="1"/>
    <col min="3" max="3" width="48.875" style="77" customWidth="1"/>
    <col min="4" max="5" width="18.125" style="77" customWidth="1"/>
    <col min="6" max="6" width="19" style="77" customWidth="1"/>
    <col min="7" max="7" width="23.75" style="77" customWidth="1"/>
    <col min="8" max="16384" width="9" style="77"/>
  </cols>
  <sheetData>
    <row r="1" spans="1:16" s="74" customFormat="1" ht="25.5" customHeight="1">
      <c r="A1" s="85" t="s">
        <v>59</v>
      </c>
      <c r="B1" s="71"/>
      <c r="C1" s="72"/>
      <c r="D1" s="72"/>
      <c r="E1" s="72"/>
      <c r="F1" s="73"/>
      <c r="G1" s="114" t="str">
        <f>支出総括表!A7</f>
        <v>20●●年度第●四半期</v>
      </c>
    </row>
    <row r="2" spans="1:16" s="74" customFormat="1" ht="25.5" customHeight="1">
      <c r="A2" s="85" t="s">
        <v>44</v>
      </c>
      <c r="B2" s="71"/>
      <c r="C2" s="75"/>
      <c r="G2" s="76"/>
    </row>
    <row r="3" spans="1:16" ht="30" customHeight="1">
      <c r="A3" s="348" t="s">
        <v>95</v>
      </c>
      <c r="B3" s="348"/>
      <c r="C3" s="348"/>
      <c r="D3" s="348"/>
      <c r="E3" s="348"/>
      <c r="F3" s="348"/>
      <c r="G3" s="348"/>
    </row>
    <row r="4" spans="1:16" s="88" customFormat="1" ht="29.25" customHeight="1">
      <c r="A4" s="111"/>
      <c r="B4" s="112"/>
      <c r="C4" s="111"/>
      <c r="D4" s="111"/>
      <c r="E4" s="111"/>
      <c r="F4" s="111" t="s">
        <v>60</v>
      </c>
      <c r="G4" s="113"/>
    </row>
    <row r="5" spans="1:16" s="88" customFormat="1" ht="36" customHeight="1" thickBot="1">
      <c r="A5" s="86" t="s">
        <v>61</v>
      </c>
      <c r="B5" s="87"/>
      <c r="F5" s="89" t="s">
        <v>62</v>
      </c>
      <c r="G5" s="90"/>
      <c r="H5" s="86"/>
    </row>
    <row r="6" spans="1:16" s="88" customFormat="1" ht="30.75" customHeight="1">
      <c r="A6" s="341" t="s">
        <v>48</v>
      </c>
      <c r="B6" s="343" t="s">
        <v>63</v>
      </c>
      <c r="C6" s="345" t="s">
        <v>64</v>
      </c>
      <c r="D6" s="345" t="s">
        <v>65</v>
      </c>
      <c r="E6" s="347"/>
      <c r="F6" s="347"/>
      <c r="G6" s="339" t="s">
        <v>66</v>
      </c>
    </row>
    <row r="7" spans="1:16" s="88" customFormat="1" ht="30.75" customHeight="1" thickBot="1">
      <c r="A7" s="342"/>
      <c r="B7" s="344"/>
      <c r="C7" s="346"/>
      <c r="D7" s="170" t="s">
        <v>60</v>
      </c>
      <c r="E7" s="138" t="str">
        <f>F5</f>
        <v>現地通貨</v>
      </c>
      <c r="F7" s="139" t="s">
        <v>67</v>
      </c>
      <c r="G7" s="340"/>
    </row>
    <row r="8" spans="1:16" s="88" customFormat="1" ht="30" customHeight="1" thickTop="1">
      <c r="A8" s="91">
        <v>1</v>
      </c>
      <c r="B8" s="92"/>
      <c r="C8" s="91"/>
      <c r="D8" s="93"/>
      <c r="E8" s="93"/>
      <c r="F8" s="95"/>
      <c r="G8" s="96"/>
    </row>
    <row r="9" spans="1:16" s="88" customFormat="1" ht="30" customHeight="1">
      <c r="A9" s="97">
        <v>2</v>
      </c>
      <c r="B9" s="98"/>
      <c r="C9" s="97"/>
      <c r="D9" s="99"/>
      <c r="E9" s="99"/>
      <c r="F9" s="95"/>
      <c r="G9" s="100"/>
    </row>
    <row r="10" spans="1:16" s="88" customFormat="1" ht="30" customHeight="1">
      <c r="A10" s="91">
        <v>3</v>
      </c>
      <c r="B10" s="98"/>
      <c r="C10" s="97"/>
      <c r="D10" s="99"/>
      <c r="E10" s="94"/>
      <c r="F10" s="95"/>
      <c r="G10" s="100"/>
    </row>
    <row r="11" spans="1:16" s="88" customFormat="1" ht="30" customHeight="1">
      <c r="A11" s="97">
        <v>4</v>
      </c>
      <c r="B11" s="98"/>
      <c r="C11" s="97"/>
      <c r="D11" s="99"/>
      <c r="E11" s="101"/>
      <c r="F11" s="95"/>
      <c r="G11" s="100"/>
    </row>
    <row r="12" spans="1:16" s="88" customFormat="1" ht="30" customHeight="1">
      <c r="A12" s="91">
        <v>5</v>
      </c>
      <c r="B12" s="98"/>
      <c r="C12" s="115"/>
      <c r="D12" s="99"/>
      <c r="E12" s="101"/>
      <c r="F12" s="95"/>
      <c r="G12" s="100"/>
    </row>
    <row r="13" spans="1:16" s="88" customFormat="1" ht="30" customHeight="1">
      <c r="A13" s="97">
        <v>6</v>
      </c>
      <c r="B13" s="102"/>
      <c r="C13" s="103"/>
      <c r="D13" s="104"/>
      <c r="E13" s="99"/>
      <c r="F13" s="95"/>
      <c r="G13" s="100"/>
    </row>
    <row r="14" spans="1:16" s="88" customFormat="1" ht="30" customHeight="1">
      <c r="A14" s="91">
        <v>7</v>
      </c>
      <c r="B14" s="98"/>
      <c r="C14" s="97"/>
      <c r="D14" s="99"/>
      <c r="E14" s="94"/>
      <c r="F14" s="95"/>
      <c r="G14" s="100"/>
      <c r="P14"/>
    </row>
    <row r="15" spans="1:16" s="88" customFormat="1" ht="30" customHeight="1">
      <c r="A15" s="327" t="s">
        <v>68</v>
      </c>
      <c r="B15" s="328"/>
      <c r="C15" s="329"/>
      <c r="D15" s="105">
        <f>SUM(D8:D14)</f>
        <v>0</v>
      </c>
      <c r="E15" s="105">
        <f>SUM(E8:E14)</f>
        <v>0</v>
      </c>
      <c r="F15" s="106">
        <f>SUM(F8:F14)</f>
        <v>0</v>
      </c>
      <c r="G15" s="107"/>
    </row>
    <row r="16" spans="1:16" s="88" customFormat="1" ht="30" customHeight="1" thickBot="1">
      <c r="A16" s="330" t="s">
        <v>69</v>
      </c>
      <c r="B16" s="331"/>
      <c r="C16" s="332"/>
      <c r="D16" s="108">
        <f>ROUNDDOWN(D15*G4,0)</f>
        <v>0</v>
      </c>
      <c r="E16" s="108">
        <f>ROUNDDOWN(E15*G5,0)</f>
        <v>0</v>
      </c>
      <c r="F16" s="109"/>
      <c r="G16" s="110"/>
    </row>
    <row r="17" spans="1:8" ht="30" customHeight="1" thickBot="1">
      <c r="A17" s="333" t="s">
        <v>96</v>
      </c>
      <c r="B17" s="334"/>
      <c r="C17" s="334"/>
      <c r="D17" s="334"/>
      <c r="E17" s="335"/>
      <c r="F17" s="78">
        <f>D16+E16+F15</f>
        <v>0</v>
      </c>
      <c r="G17" s="79"/>
    </row>
    <row r="19" spans="1:8" s="88" customFormat="1" ht="29.25" customHeight="1">
      <c r="A19" s="111"/>
      <c r="B19" s="112"/>
      <c r="C19" s="111"/>
      <c r="D19" s="111"/>
      <c r="E19" s="111"/>
      <c r="F19" s="111" t="s">
        <v>60</v>
      </c>
      <c r="G19" s="113"/>
    </row>
    <row r="20" spans="1:8" s="88" customFormat="1" ht="36" customHeight="1" thickBot="1">
      <c r="A20" s="86" t="s">
        <v>61</v>
      </c>
      <c r="B20" s="87"/>
      <c r="F20" s="89" t="s">
        <v>62</v>
      </c>
      <c r="G20" s="90"/>
      <c r="H20" s="86" t="s">
        <v>71</v>
      </c>
    </row>
    <row r="21" spans="1:8" s="88" customFormat="1" ht="30.75" customHeight="1">
      <c r="A21" s="341" t="s">
        <v>48</v>
      </c>
      <c r="B21" s="343" t="s">
        <v>63</v>
      </c>
      <c r="C21" s="345" t="s">
        <v>64</v>
      </c>
      <c r="D21" s="345" t="s">
        <v>65</v>
      </c>
      <c r="E21" s="347"/>
      <c r="F21" s="347"/>
      <c r="G21" s="339" t="s">
        <v>66</v>
      </c>
    </row>
    <row r="22" spans="1:8" s="88" customFormat="1" ht="30.75" customHeight="1" thickBot="1">
      <c r="A22" s="342"/>
      <c r="B22" s="344"/>
      <c r="C22" s="346"/>
      <c r="D22" s="170" t="s">
        <v>60</v>
      </c>
      <c r="E22" s="138" t="str">
        <f>F20</f>
        <v>現地通貨</v>
      </c>
      <c r="F22" s="139" t="s">
        <v>67</v>
      </c>
      <c r="G22" s="340"/>
    </row>
    <row r="23" spans="1:8" s="88" customFormat="1" ht="30" customHeight="1" thickTop="1">
      <c r="A23" s="91">
        <v>1</v>
      </c>
      <c r="B23" s="92"/>
      <c r="C23" s="91"/>
      <c r="D23" s="93"/>
      <c r="E23" s="94"/>
      <c r="F23" s="95"/>
      <c r="G23" s="96"/>
    </row>
    <row r="24" spans="1:8" s="88" customFormat="1" ht="30" customHeight="1">
      <c r="A24" s="97">
        <v>2</v>
      </c>
      <c r="B24" s="98"/>
      <c r="C24" s="97"/>
      <c r="D24" s="99"/>
      <c r="E24" s="94"/>
      <c r="F24" s="95"/>
      <c r="G24" s="100"/>
    </row>
    <row r="25" spans="1:8" s="88" customFormat="1" ht="30" customHeight="1">
      <c r="A25" s="91">
        <v>3</v>
      </c>
      <c r="B25" s="98"/>
      <c r="C25" s="97"/>
      <c r="D25" s="99"/>
      <c r="E25" s="94"/>
      <c r="F25" s="95"/>
      <c r="G25" s="100"/>
    </row>
    <row r="26" spans="1:8" s="88" customFormat="1" ht="30" customHeight="1">
      <c r="A26" s="97">
        <v>4</v>
      </c>
      <c r="B26" s="98"/>
      <c r="C26" s="97"/>
      <c r="D26" s="99"/>
      <c r="E26" s="101"/>
      <c r="F26" s="95"/>
      <c r="G26" s="100"/>
    </row>
    <row r="27" spans="1:8" s="88" customFormat="1" ht="30" customHeight="1">
      <c r="A27" s="91">
        <v>5</v>
      </c>
      <c r="B27" s="98"/>
      <c r="C27" s="115"/>
      <c r="D27" s="99"/>
      <c r="E27" s="101"/>
      <c r="F27" s="95"/>
      <c r="G27" s="100"/>
    </row>
    <row r="28" spans="1:8" s="88" customFormat="1" ht="30" customHeight="1">
      <c r="A28" s="97">
        <v>6</v>
      </c>
      <c r="B28" s="102"/>
      <c r="C28" s="103"/>
      <c r="D28" s="104"/>
      <c r="E28" s="99"/>
      <c r="F28" s="95"/>
      <c r="G28" s="100"/>
    </row>
    <row r="29" spans="1:8" s="88" customFormat="1" ht="30" customHeight="1">
      <c r="A29" s="91">
        <v>7</v>
      </c>
      <c r="B29" s="98"/>
      <c r="C29" s="97"/>
      <c r="D29" s="99"/>
      <c r="E29" s="94"/>
      <c r="F29" s="95"/>
      <c r="G29" s="100"/>
    </row>
    <row r="30" spans="1:8" s="88" customFormat="1" ht="30" customHeight="1">
      <c r="A30" s="327" t="s">
        <v>68</v>
      </c>
      <c r="B30" s="328"/>
      <c r="C30" s="329"/>
      <c r="D30" s="105">
        <f>SUM(D23:D29)</f>
        <v>0</v>
      </c>
      <c r="E30" s="105">
        <f>SUM(E23:E29)</f>
        <v>0</v>
      </c>
      <c r="F30" s="106">
        <f>SUM(F23:F29)</f>
        <v>0</v>
      </c>
      <c r="G30" s="107"/>
    </row>
    <row r="31" spans="1:8" s="88" customFormat="1" ht="30" customHeight="1" thickBot="1">
      <c r="A31" s="330" t="s">
        <v>69</v>
      </c>
      <c r="B31" s="331"/>
      <c r="C31" s="332"/>
      <c r="D31" s="108">
        <f>ROUNDDOWN(D30*G19,0)</f>
        <v>0</v>
      </c>
      <c r="E31" s="108">
        <f>ROUNDDOWN(E30*G20,0)</f>
        <v>0</v>
      </c>
      <c r="F31" s="109"/>
      <c r="G31" s="110"/>
    </row>
    <row r="32" spans="1:8" ht="30" customHeight="1" thickBot="1">
      <c r="A32" s="333" t="s">
        <v>96</v>
      </c>
      <c r="B32" s="334"/>
      <c r="C32" s="334"/>
      <c r="D32" s="334"/>
      <c r="E32" s="335"/>
      <c r="F32" s="78">
        <f>D31+E31+F30</f>
        <v>0</v>
      </c>
      <c r="G32" s="79"/>
    </row>
    <row r="34" spans="1:8" s="88" customFormat="1" ht="29.25" customHeight="1">
      <c r="A34" s="111"/>
      <c r="B34" s="112"/>
      <c r="C34" s="111"/>
      <c r="D34" s="111"/>
      <c r="E34" s="111"/>
      <c r="F34" s="111" t="s">
        <v>60</v>
      </c>
      <c r="G34" s="113"/>
    </row>
    <row r="35" spans="1:8" s="88" customFormat="1" ht="36" customHeight="1" thickBot="1">
      <c r="A35" s="86" t="s">
        <v>61</v>
      </c>
      <c r="B35" s="87"/>
      <c r="F35" s="89" t="s">
        <v>62</v>
      </c>
      <c r="G35" s="90"/>
      <c r="H35" s="86" t="s">
        <v>71</v>
      </c>
    </row>
    <row r="36" spans="1:8" s="88" customFormat="1" ht="30.75" customHeight="1">
      <c r="A36" s="341" t="s">
        <v>48</v>
      </c>
      <c r="B36" s="343" t="s">
        <v>63</v>
      </c>
      <c r="C36" s="345" t="s">
        <v>64</v>
      </c>
      <c r="D36" s="345" t="s">
        <v>65</v>
      </c>
      <c r="E36" s="347"/>
      <c r="F36" s="347"/>
      <c r="G36" s="339" t="s">
        <v>66</v>
      </c>
    </row>
    <row r="37" spans="1:8" s="88" customFormat="1" ht="30.75" customHeight="1" thickBot="1">
      <c r="A37" s="342"/>
      <c r="B37" s="344"/>
      <c r="C37" s="346"/>
      <c r="D37" s="170" t="s">
        <v>60</v>
      </c>
      <c r="E37" s="138" t="str">
        <f>F35</f>
        <v>現地通貨</v>
      </c>
      <c r="F37" s="139" t="s">
        <v>67</v>
      </c>
      <c r="G37" s="340"/>
    </row>
    <row r="38" spans="1:8" s="88" customFormat="1" ht="30" customHeight="1" thickTop="1">
      <c r="A38" s="91">
        <v>1</v>
      </c>
      <c r="B38" s="92"/>
      <c r="C38" s="91"/>
      <c r="D38" s="93"/>
      <c r="E38" s="94"/>
      <c r="F38" s="95"/>
      <c r="G38" s="96"/>
    </row>
    <row r="39" spans="1:8" s="88" customFormat="1" ht="30" customHeight="1">
      <c r="A39" s="97">
        <v>2</v>
      </c>
      <c r="B39" s="98"/>
      <c r="C39" s="97"/>
      <c r="D39" s="99"/>
      <c r="E39" s="94"/>
      <c r="F39" s="95"/>
      <c r="G39" s="100"/>
    </row>
    <row r="40" spans="1:8" s="88" customFormat="1" ht="30" customHeight="1">
      <c r="A40" s="91">
        <v>3</v>
      </c>
      <c r="B40" s="98"/>
      <c r="C40" s="97"/>
      <c r="D40" s="99"/>
      <c r="E40" s="94"/>
      <c r="F40" s="95"/>
      <c r="G40" s="100"/>
    </row>
    <row r="41" spans="1:8" s="88" customFormat="1" ht="30" customHeight="1">
      <c r="A41" s="97">
        <v>4</v>
      </c>
      <c r="B41" s="98"/>
      <c r="C41" s="97"/>
      <c r="D41" s="99"/>
      <c r="E41" s="101"/>
      <c r="F41" s="95"/>
      <c r="G41" s="100"/>
    </row>
    <row r="42" spans="1:8" s="88" customFormat="1" ht="30" customHeight="1">
      <c r="A42" s="91">
        <v>5</v>
      </c>
      <c r="B42" s="98"/>
      <c r="C42" s="115"/>
      <c r="D42" s="99"/>
      <c r="E42" s="101"/>
      <c r="F42" s="95"/>
      <c r="G42" s="100"/>
    </row>
    <row r="43" spans="1:8" s="88" customFormat="1" ht="30" customHeight="1">
      <c r="A43" s="97">
        <v>6</v>
      </c>
      <c r="B43" s="102"/>
      <c r="C43" s="103"/>
      <c r="D43" s="104"/>
      <c r="E43" s="99"/>
      <c r="F43" s="95"/>
      <c r="G43" s="100"/>
    </row>
    <row r="44" spans="1:8" s="88" customFormat="1" ht="30" customHeight="1">
      <c r="A44" s="91">
        <v>7</v>
      </c>
      <c r="B44" s="98"/>
      <c r="C44" s="97"/>
      <c r="D44" s="99"/>
      <c r="E44" s="94"/>
      <c r="F44" s="95"/>
      <c r="G44" s="100"/>
    </row>
    <row r="45" spans="1:8" s="88" customFormat="1" ht="30" customHeight="1">
      <c r="A45" s="327" t="s">
        <v>68</v>
      </c>
      <c r="B45" s="328"/>
      <c r="C45" s="329"/>
      <c r="D45" s="105">
        <f>SUM(D38:D44)</f>
        <v>0</v>
      </c>
      <c r="E45" s="105">
        <f>SUM(E38:E44)</f>
        <v>0</v>
      </c>
      <c r="F45" s="106">
        <f>SUM(F38:F44)</f>
        <v>0</v>
      </c>
      <c r="G45" s="107"/>
    </row>
    <row r="46" spans="1:8" s="88" customFormat="1" ht="30" customHeight="1" thickBot="1">
      <c r="A46" s="330" t="s">
        <v>69</v>
      </c>
      <c r="B46" s="331"/>
      <c r="C46" s="332"/>
      <c r="D46" s="108">
        <f>ROUNDDOWN(D45*G34,0)</f>
        <v>0</v>
      </c>
      <c r="E46" s="108">
        <f>ROUNDDOWN(E45*G35,0)</f>
        <v>0</v>
      </c>
      <c r="F46" s="109"/>
      <c r="G46" s="110"/>
    </row>
    <row r="47" spans="1:8" ht="30" customHeight="1" thickBot="1">
      <c r="A47" s="333" t="s">
        <v>96</v>
      </c>
      <c r="B47" s="334"/>
      <c r="C47" s="334"/>
      <c r="D47" s="334"/>
      <c r="E47" s="335"/>
      <c r="F47" s="127">
        <v>0</v>
      </c>
      <c r="G47" s="128"/>
    </row>
    <row r="48" spans="1:8" ht="9" customHeight="1" thickBot="1">
      <c r="A48" s="116"/>
      <c r="B48" s="116"/>
      <c r="C48" s="116"/>
      <c r="D48" s="116"/>
      <c r="E48" s="116"/>
      <c r="F48" s="118"/>
      <c r="G48" s="117"/>
    </row>
    <row r="49" spans="1:9" ht="31.5" customHeight="1" thickBot="1">
      <c r="B49" s="301" t="s">
        <v>97</v>
      </c>
      <c r="C49" s="336"/>
      <c r="D49" s="336"/>
      <c r="E49" s="337"/>
      <c r="F49" s="130">
        <f>F17+F32+F47</f>
        <v>0</v>
      </c>
      <c r="I49" s="129"/>
    </row>
    <row r="50" spans="1:9" s="131" customFormat="1" ht="9" customHeight="1">
      <c r="B50" s="132"/>
      <c r="C50" s="132"/>
      <c r="D50" s="132"/>
      <c r="E50" s="132"/>
      <c r="F50" s="133"/>
      <c r="I50" s="134"/>
    </row>
    <row r="51" spans="1:9" s="80" customFormat="1" ht="84" customHeight="1">
      <c r="A51" s="338" t="s">
        <v>86</v>
      </c>
      <c r="B51" s="338"/>
      <c r="C51" s="338"/>
      <c r="D51" s="338"/>
      <c r="E51" s="338"/>
      <c r="F51" s="338"/>
      <c r="G51" s="338"/>
    </row>
    <row r="61" spans="1:9">
      <c r="A61"/>
    </row>
  </sheetData>
  <mergeCells count="27">
    <mergeCell ref="A45:C45"/>
    <mergeCell ref="A46:C46"/>
    <mergeCell ref="A47:E47"/>
    <mergeCell ref="B49:E49"/>
    <mergeCell ref="A51:G51"/>
    <mergeCell ref="G21:G22"/>
    <mergeCell ref="A30:C30"/>
    <mergeCell ref="A31:C31"/>
    <mergeCell ref="A32:E32"/>
    <mergeCell ref="A36:A37"/>
    <mergeCell ref="B36:B37"/>
    <mergeCell ref="C36:C37"/>
    <mergeCell ref="D36:F36"/>
    <mergeCell ref="G36:G37"/>
    <mergeCell ref="A15:C15"/>
    <mergeCell ref="A16:C16"/>
    <mergeCell ref="A17:E17"/>
    <mergeCell ref="A21:A22"/>
    <mergeCell ref="B21:B22"/>
    <mergeCell ref="C21:C22"/>
    <mergeCell ref="D21:F21"/>
    <mergeCell ref="A3:G3"/>
    <mergeCell ref="A6:A7"/>
    <mergeCell ref="B6:B7"/>
    <mergeCell ref="C6:C7"/>
    <mergeCell ref="D6:F6"/>
    <mergeCell ref="G6:G7"/>
  </mergeCells>
  <phoneticPr fontId="3"/>
  <printOptions horizontalCentered="1"/>
  <pageMargins left="0.39370078740157483" right="0.39370078740157483" top="0.39370078740157483" bottom="0.39370078740157483" header="0.31496062992125984" footer="0.23622047244094491"/>
  <pageSetup paperSize="9" scale="55" orientation="portrait" r:id="rId1"/>
  <headerFooter alignWithMargins="0">
    <oddFooter>&amp;C&amp;P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P61"/>
  <sheetViews>
    <sheetView zoomScale="60" zoomScaleNormal="60" workbookViewId="0">
      <selection activeCell="A17" sqref="A17:E17"/>
    </sheetView>
  </sheetViews>
  <sheetFormatPr defaultColWidth="9" defaultRowHeight="14.25"/>
  <cols>
    <col min="1" max="1" width="6.75" style="77" customWidth="1"/>
    <col min="2" max="2" width="8" style="81" customWidth="1"/>
    <col min="3" max="3" width="48.875" style="77" customWidth="1"/>
    <col min="4" max="5" width="18.125" style="77" customWidth="1"/>
    <col min="6" max="6" width="19" style="77" customWidth="1"/>
    <col min="7" max="7" width="23.75" style="77" customWidth="1"/>
    <col min="8" max="16384" width="9" style="77"/>
  </cols>
  <sheetData>
    <row r="1" spans="1:16" s="74" customFormat="1" ht="25.5" customHeight="1">
      <c r="A1" s="85" t="s">
        <v>59</v>
      </c>
      <c r="B1" s="71"/>
      <c r="C1" s="72"/>
      <c r="D1" s="72"/>
      <c r="E1" s="72"/>
      <c r="F1" s="73"/>
      <c r="G1" s="114" t="str">
        <f>支出総括表!A7</f>
        <v>20●●年度第●四半期</v>
      </c>
    </row>
    <row r="2" spans="1:16" s="74" customFormat="1" ht="25.5" customHeight="1">
      <c r="A2" s="85" t="s">
        <v>44</v>
      </c>
      <c r="B2" s="71"/>
      <c r="C2" s="75"/>
      <c r="G2" s="76"/>
    </row>
    <row r="3" spans="1:16" ht="30" customHeight="1">
      <c r="A3" s="348" t="s">
        <v>87</v>
      </c>
      <c r="B3" s="348"/>
      <c r="C3" s="348"/>
      <c r="D3" s="348"/>
      <c r="E3" s="348"/>
      <c r="F3" s="348"/>
      <c r="G3" s="348"/>
    </row>
    <row r="4" spans="1:16" s="88" customFormat="1" ht="29.25" customHeight="1">
      <c r="A4" s="111"/>
      <c r="B4" s="112"/>
      <c r="C4" s="111"/>
      <c r="D4" s="111"/>
      <c r="E4" s="111"/>
      <c r="F4" s="111" t="s">
        <v>60</v>
      </c>
      <c r="G4" s="113"/>
    </row>
    <row r="5" spans="1:16" s="88" customFormat="1" ht="36" customHeight="1" thickBot="1">
      <c r="A5" s="86" t="s">
        <v>61</v>
      </c>
      <c r="B5" s="87"/>
      <c r="F5" s="89" t="s">
        <v>62</v>
      </c>
      <c r="G5" s="90"/>
      <c r="H5" s="86"/>
    </row>
    <row r="6" spans="1:16" s="88" customFormat="1" ht="30.75" customHeight="1">
      <c r="A6" s="341" t="s">
        <v>48</v>
      </c>
      <c r="B6" s="343" t="s">
        <v>63</v>
      </c>
      <c r="C6" s="345" t="s">
        <v>64</v>
      </c>
      <c r="D6" s="345" t="s">
        <v>65</v>
      </c>
      <c r="E6" s="347"/>
      <c r="F6" s="347"/>
      <c r="G6" s="339" t="s">
        <v>66</v>
      </c>
    </row>
    <row r="7" spans="1:16" s="88" customFormat="1" ht="30.75" customHeight="1" thickBot="1">
      <c r="A7" s="342"/>
      <c r="B7" s="344"/>
      <c r="C7" s="346"/>
      <c r="D7" s="148" t="s">
        <v>60</v>
      </c>
      <c r="E7" s="138" t="str">
        <f>F5</f>
        <v>現地通貨</v>
      </c>
      <c r="F7" s="139" t="s">
        <v>67</v>
      </c>
      <c r="G7" s="340"/>
    </row>
    <row r="8" spans="1:16" s="88" customFormat="1" ht="30" customHeight="1" thickTop="1">
      <c r="A8" s="91">
        <v>1</v>
      </c>
      <c r="B8" s="92"/>
      <c r="C8" s="91"/>
      <c r="D8" s="93"/>
      <c r="E8" s="93"/>
      <c r="F8" s="95"/>
      <c r="G8" s="96"/>
    </row>
    <row r="9" spans="1:16" s="88" customFormat="1" ht="30" customHeight="1">
      <c r="A9" s="97">
        <v>2</v>
      </c>
      <c r="B9" s="98"/>
      <c r="C9" s="97"/>
      <c r="D9" s="99"/>
      <c r="E9" s="99"/>
      <c r="F9" s="95"/>
      <c r="G9" s="100"/>
    </row>
    <row r="10" spans="1:16" s="88" customFormat="1" ht="30" customHeight="1">
      <c r="A10" s="91">
        <v>3</v>
      </c>
      <c r="B10" s="98"/>
      <c r="C10" s="97"/>
      <c r="D10" s="99"/>
      <c r="E10" s="94"/>
      <c r="F10" s="95"/>
      <c r="G10" s="100"/>
    </row>
    <row r="11" spans="1:16" s="88" customFormat="1" ht="30" customHeight="1">
      <c r="A11" s="97">
        <v>4</v>
      </c>
      <c r="B11" s="98"/>
      <c r="C11" s="97"/>
      <c r="D11" s="99"/>
      <c r="E11" s="101"/>
      <c r="F11" s="95"/>
      <c r="G11" s="100"/>
    </row>
    <row r="12" spans="1:16" s="88" customFormat="1" ht="30" customHeight="1">
      <c r="A12" s="91">
        <v>5</v>
      </c>
      <c r="B12" s="98"/>
      <c r="C12" s="115"/>
      <c r="D12" s="99"/>
      <c r="E12" s="101"/>
      <c r="F12" s="95"/>
      <c r="G12" s="100"/>
    </row>
    <row r="13" spans="1:16" s="88" customFormat="1" ht="30" customHeight="1">
      <c r="A13" s="97">
        <v>6</v>
      </c>
      <c r="B13" s="102"/>
      <c r="C13" s="103"/>
      <c r="D13" s="104"/>
      <c r="E13" s="99"/>
      <c r="F13" s="95"/>
      <c r="G13" s="100"/>
    </row>
    <row r="14" spans="1:16" s="88" customFormat="1" ht="30" customHeight="1">
      <c r="A14" s="91">
        <v>7</v>
      </c>
      <c r="B14" s="98"/>
      <c r="C14" s="97"/>
      <c r="D14" s="99"/>
      <c r="E14" s="94"/>
      <c r="F14" s="95"/>
      <c r="G14" s="100"/>
      <c r="P14"/>
    </row>
    <row r="15" spans="1:16" s="88" customFormat="1" ht="30" customHeight="1">
      <c r="A15" s="327" t="s">
        <v>68</v>
      </c>
      <c r="B15" s="328"/>
      <c r="C15" s="329"/>
      <c r="D15" s="105">
        <f>SUM(D8:D14)</f>
        <v>0</v>
      </c>
      <c r="E15" s="105">
        <f>SUM(E8:E14)</f>
        <v>0</v>
      </c>
      <c r="F15" s="106">
        <f>SUM(F8:F14)</f>
        <v>0</v>
      </c>
      <c r="G15" s="107"/>
    </row>
    <row r="16" spans="1:16" s="88" customFormat="1" ht="30" customHeight="1" thickBot="1">
      <c r="A16" s="330" t="s">
        <v>69</v>
      </c>
      <c r="B16" s="331"/>
      <c r="C16" s="332"/>
      <c r="D16" s="108">
        <f>ROUNDDOWN(D15*G4,0)</f>
        <v>0</v>
      </c>
      <c r="E16" s="108">
        <f>ROUNDDOWN(E15*G5,0)</f>
        <v>0</v>
      </c>
      <c r="F16" s="109"/>
      <c r="G16" s="110"/>
    </row>
    <row r="17" spans="1:8" ht="30" customHeight="1" thickBot="1">
      <c r="A17" s="333" t="s">
        <v>70</v>
      </c>
      <c r="B17" s="334"/>
      <c r="C17" s="334"/>
      <c r="D17" s="334"/>
      <c r="E17" s="335"/>
      <c r="F17" s="78">
        <f>D16+E16+F15</f>
        <v>0</v>
      </c>
      <c r="G17" s="79"/>
    </row>
    <row r="19" spans="1:8" s="88" customFormat="1" ht="29.25" customHeight="1">
      <c r="A19" s="111"/>
      <c r="B19" s="112"/>
      <c r="C19" s="111"/>
      <c r="D19" s="111"/>
      <c r="E19" s="111"/>
      <c r="F19" s="111" t="s">
        <v>60</v>
      </c>
      <c r="G19" s="113"/>
    </row>
    <row r="20" spans="1:8" s="88" customFormat="1" ht="36" customHeight="1" thickBot="1">
      <c r="A20" s="86" t="s">
        <v>61</v>
      </c>
      <c r="B20" s="87"/>
      <c r="F20" s="89" t="s">
        <v>62</v>
      </c>
      <c r="G20" s="90"/>
      <c r="H20" s="86" t="s">
        <v>71</v>
      </c>
    </row>
    <row r="21" spans="1:8" s="88" customFormat="1" ht="30.75" customHeight="1">
      <c r="A21" s="341" t="s">
        <v>48</v>
      </c>
      <c r="B21" s="343" t="s">
        <v>63</v>
      </c>
      <c r="C21" s="345" t="s">
        <v>64</v>
      </c>
      <c r="D21" s="345" t="s">
        <v>65</v>
      </c>
      <c r="E21" s="347"/>
      <c r="F21" s="347"/>
      <c r="G21" s="339" t="s">
        <v>66</v>
      </c>
    </row>
    <row r="22" spans="1:8" s="88" customFormat="1" ht="30.75" customHeight="1" thickBot="1">
      <c r="A22" s="342"/>
      <c r="B22" s="344"/>
      <c r="C22" s="346"/>
      <c r="D22" s="148" t="s">
        <v>60</v>
      </c>
      <c r="E22" s="138" t="str">
        <f>F20</f>
        <v>現地通貨</v>
      </c>
      <c r="F22" s="139" t="s">
        <v>67</v>
      </c>
      <c r="G22" s="340"/>
    </row>
    <row r="23" spans="1:8" s="88" customFormat="1" ht="30" customHeight="1" thickTop="1">
      <c r="A23" s="91">
        <v>1</v>
      </c>
      <c r="B23" s="92"/>
      <c r="C23" s="91"/>
      <c r="D23" s="93"/>
      <c r="E23" s="94"/>
      <c r="F23" s="95"/>
      <c r="G23" s="96"/>
    </row>
    <row r="24" spans="1:8" s="88" customFormat="1" ht="30" customHeight="1">
      <c r="A24" s="97">
        <v>2</v>
      </c>
      <c r="B24" s="98"/>
      <c r="C24" s="97"/>
      <c r="D24" s="99"/>
      <c r="E24" s="94"/>
      <c r="F24" s="95"/>
      <c r="G24" s="100"/>
    </row>
    <row r="25" spans="1:8" s="88" customFormat="1" ht="30" customHeight="1">
      <c r="A25" s="91">
        <v>3</v>
      </c>
      <c r="B25" s="98"/>
      <c r="C25" s="97"/>
      <c r="D25" s="99"/>
      <c r="E25" s="94"/>
      <c r="F25" s="95"/>
      <c r="G25" s="100"/>
    </row>
    <row r="26" spans="1:8" s="88" customFormat="1" ht="30" customHeight="1">
      <c r="A26" s="97">
        <v>4</v>
      </c>
      <c r="B26" s="98"/>
      <c r="C26" s="97"/>
      <c r="D26" s="99"/>
      <c r="E26" s="101"/>
      <c r="F26" s="95"/>
      <c r="G26" s="100"/>
    </row>
    <row r="27" spans="1:8" s="88" customFormat="1" ht="30" customHeight="1">
      <c r="A27" s="91">
        <v>5</v>
      </c>
      <c r="B27" s="98"/>
      <c r="C27" s="115"/>
      <c r="D27" s="99"/>
      <c r="E27" s="101"/>
      <c r="F27" s="95"/>
      <c r="G27" s="100"/>
    </row>
    <row r="28" spans="1:8" s="88" customFormat="1" ht="30" customHeight="1">
      <c r="A28" s="97">
        <v>6</v>
      </c>
      <c r="B28" s="102"/>
      <c r="C28" s="103"/>
      <c r="D28" s="104"/>
      <c r="E28" s="99"/>
      <c r="F28" s="95"/>
      <c r="G28" s="100"/>
    </row>
    <row r="29" spans="1:8" s="88" customFormat="1" ht="30" customHeight="1">
      <c r="A29" s="91">
        <v>7</v>
      </c>
      <c r="B29" s="98"/>
      <c r="C29" s="97"/>
      <c r="D29" s="99"/>
      <c r="E29" s="94"/>
      <c r="F29" s="95"/>
      <c r="G29" s="100"/>
    </row>
    <row r="30" spans="1:8" s="88" customFormat="1" ht="30" customHeight="1">
      <c r="A30" s="327" t="s">
        <v>68</v>
      </c>
      <c r="B30" s="328"/>
      <c r="C30" s="329"/>
      <c r="D30" s="105">
        <f>SUM(D23:D29)</f>
        <v>0</v>
      </c>
      <c r="E30" s="105">
        <f>SUM(E23:E29)</f>
        <v>0</v>
      </c>
      <c r="F30" s="106">
        <f>SUM(F23:F29)</f>
        <v>0</v>
      </c>
      <c r="G30" s="107"/>
    </row>
    <row r="31" spans="1:8" s="88" customFormat="1" ht="30" customHeight="1" thickBot="1">
      <c r="A31" s="330" t="s">
        <v>69</v>
      </c>
      <c r="B31" s="331"/>
      <c r="C31" s="332"/>
      <c r="D31" s="108">
        <f>ROUNDDOWN(D30*G19,0)</f>
        <v>0</v>
      </c>
      <c r="E31" s="108">
        <f>ROUNDDOWN(E30*G20,0)</f>
        <v>0</v>
      </c>
      <c r="F31" s="109"/>
      <c r="G31" s="110"/>
    </row>
    <row r="32" spans="1:8" ht="30" customHeight="1" thickBot="1">
      <c r="A32" s="333" t="s">
        <v>70</v>
      </c>
      <c r="B32" s="334"/>
      <c r="C32" s="334"/>
      <c r="D32" s="334"/>
      <c r="E32" s="335"/>
      <c r="F32" s="78">
        <f>D31+E31+F30</f>
        <v>0</v>
      </c>
      <c r="G32" s="79"/>
    </row>
    <row r="34" spans="1:8" s="88" customFormat="1" ht="29.25" customHeight="1">
      <c r="A34" s="111"/>
      <c r="B34" s="112"/>
      <c r="C34" s="111"/>
      <c r="D34" s="111"/>
      <c r="E34" s="111"/>
      <c r="F34" s="111" t="s">
        <v>60</v>
      </c>
      <c r="G34" s="113"/>
    </row>
    <row r="35" spans="1:8" s="88" customFormat="1" ht="36" customHeight="1" thickBot="1">
      <c r="A35" s="86" t="s">
        <v>61</v>
      </c>
      <c r="B35" s="87"/>
      <c r="F35" s="89" t="s">
        <v>62</v>
      </c>
      <c r="G35" s="90"/>
      <c r="H35" s="86" t="s">
        <v>71</v>
      </c>
    </row>
    <row r="36" spans="1:8" s="88" customFormat="1" ht="30.75" customHeight="1">
      <c r="A36" s="341" t="s">
        <v>48</v>
      </c>
      <c r="B36" s="343" t="s">
        <v>63</v>
      </c>
      <c r="C36" s="345" t="s">
        <v>64</v>
      </c>
      <c r="D36" s="345" t="s">
        <v>65</v>
      </c>
      <c r="E36" s="347"/>
      <c r="F36" s="347"/>
      <c r="G36" s="339" t="s">
        <v>66</v>
      </c>
    </row>
    <row r="37" spans="1:8" s="88" customFormat="1" ht="30.75" customHeight="1" thickBot="1">
      <c r="A37" s="342"/>
      <c r="B37" s="344"/>
      <c r="C37" s="346"/>
      <c r="D37" s="148" t="s">
        <v>60</v>
      </c>
      <c r="E37" s="138" t="str">
        <f>F35</f>
        <v>現地通貨</v>
      </c>
      <c r="F37" s="139" t="s">
        <v>67</v>
      </c>
      <c r="G37" s="340"/>
    </row>
    <row r="38" spans="1:8" s="88" customFormat="1" ht="30" customHeight="1" thickTop="1">
      <c r="A38" s="91">
        <v>1</v>
      </c>
      <c r="B38" s="92"/>
      <c r="C38" s="91"/>
      <c r="D38" s="93"/>
      <c r="E38" s="94"/>
      <c r="F38" s="95"/>
      <c r="G38" s="96"/>
    </row>
    <row r="39" spans="1:8" s="88" customFormat="1" ht="30" customHeight="1">
      <c r="A39" s="97">
        <v>2</v>
      </c>
      <c r="B39" s="98"/>
      <c r="C39" s="97"/>
      <c r="D39" s="99"/>
      <c r="E39" s="94"/>
      <c r="F39" s="95"/>
      <c r="G39" s="100"/>
    </row>
    <row r="40" spans="1:8" s="88" customFormat="1" ht="30" customHeight="1">
      <c r="A40" s="91">
        <v>3</v>
      </c>
      <c r="B40" s="98"/>
      <c r="C40" s="97"/>
      <c r="D40" s="99"/>
      <c r="E40" s="94"/>
      <c r="F40" s="95"/>
      <c r="G40" s="100"/>
    </row>
    <row r="41" spans="1:8" s="88" customFormat="1" ht="30" customHeight="1">
      <c r="A41" s="97">
        <v>4</v>
      </c>
      <c r="B41" s="98"/>
      <c r="C41" s="97"/>
      <c r="D41" s="99"/>
      <c r="E41" s="101"/>
      <c r="F41" s="95"/>
      <c r="G41" s="100"/>
    </row>
    <row r="42" spans="1:8" s="88" customFormat="1" ht="30" customHeight="1">
      <c r="A42" s="91">
        <v>5</v>
      </c>
      <c r="B42" s="98"/>
      <c r="C42" s="115"/>
      <c r="D42" s="99"/>
      <c r="E42" s="101"/>
      <c r="F42" s="95"/>
      <c r="G42" s="100"/>
    </row>
    <row r="43" spans="1:8" s="88" customFormat="1" ht="30" customHeight="1">
      <c r="A43" s="97">
        <v>6</v>
      </c>
      <c r="B43" s="102"/>
      <c r="C43" s="103"/>
      <c r="D43" s="104"/>
      <c r="E43" s="99"/>
      <c r="F43" s="95"/>
      <c r="G43" s="100"/>
    </row>
    <row r="44" spans="1:8" s="88" customFormat="1" ht="30" customHeight="1">
      <c r="A44" s="91">
        <v>7</v>
      </c>
      <c r="B44" s="98"/>
      <c r="C44" s="97"/>
      <c r="D44" s="99"/>
      <c r="E44" s="94"/>
      <c r="F44" s="95"/>
      <c r="G44" s="100"/>
    </row>
    <row r="45" spans="1:8" s="88" customFormat="1" ht="30" customHeight="1">
      <c r="A45" s="327" t="s">
        <v>68</v>
      </c>
      <c r="B45" s="328"/>
      <c r="C45" s="329"/>
      <c r="D45" s="105">
        <f>SUM(D38:D44)</f>
        <v>0</v>
      </c>
      <c r="E45" s="105">
        <f>SUM(E38:E44)</f>
        <v>0</v>
      </c>
      <c r="F45" s="106">
        <f>SUM(F38:F44)</f>
        <v>0</v>
      </c>
      <c r="G45" s="107"/>
    </row>
    <row r="46" spans="1:8" s="88" customFormat="1" ht="30" customHeight="1" thickBot="1">
      <c r="A46" s="330" t="s">
        <v>69</v>
      </c>
      <c r="B46" s="331"/>
      <c r="C46" s="332"/>
      <c r="D46" s="108">
        <f>ROUNDDOWN(D45*G34,0)</f>
        <v>0</v>
      </c>
      <c r="E46" s="108">
        <f>ROUNDDOWN(E45*G35,0)</f>
        <v>0</v>
      </c>
      <c r="F46" s="109"/>
      <c r="G46" s="110"/>
    </row>
    <row r="47" spans="1:8" ht="30" customHeight="1" thickBot="1">
      <c r="A47" s="333" t="s">
        <v>70</v>
      </c>
      <c r="B47" s="334"/>
      <c r="C47" s="334"/>
      <c r="D47" s="334"/>
      <c r="E47" s="335"/>
      <c r="F47" s="127">
        <f>D46+E46+F45</f>
        <v>0</v>
      </c>
      <c r="G47" s="128"/>
    </row>
    <row r="48" spans="1:8" ht="9" customHeight="1" thickBot="1">
      <c r="A48" s="116"/>
      <c r="B48" s="116"/>
      <c r="C48" s="116"/>
      <c r="D48" s="116"/>
      <c r="E48" s="116"/>
      <c r="F48" s="118"/>
      <c r="G48" s="117"/>
    </row>
    <row r="49" spans="1:9" ht="31.5" customHeight="1" thickBot="1">
      <c r="B49" s="301" t="s">
        <v>88</v>
      </c>
      <c r="C49" s="336"/>
      <c r="D49" s="336"/>
      <c r="E49" s="337"/>
      <c r="F49" s="130">
        <f>F17+F32+F47</f>
        <v>0</v>
      </c>
      <c r="I49" s="129"/>
    </row>
    <row r="50" spans="1:9" s="131" customFormat="1" ht="9" customHeight="1">
      <c r="B50" s="132"/>
      <c r="C50" s="132"/>
      <c r="D50" s="132"/>
      <c r="E50" s="132"/>
      <c r="F50" s="133"/>
      <c r="I50" s="134"/>
    </row>
    <row r="51" spans="1:9" s="80" customFormat="1" ht="84" customHeight="1">
      <c r="A51" s="338" t="s">
        <v>86</v>
      </c>
      <c r="B51" s="338"/>
      <c r="C51" s="338"/>
      <c r="D51" s="338"/>
      <c r="E51" s="338"/>
      <c r="F51" s="338"/>
      <c r="G51" s="338"/>
    </row>
    <row r="61" spans="1:9">
      <c r="A61"/>
    </row>
  </sheetData>
  <customSheetViews>
    <customSheetView guid="{F83BA426-F38B-4CB2-A20E-022187331E50}" scale="60" showPageBreaks="1" printArea="1">
      <selection activeCell="G2" sqref="G2"/>
      <pageMargins left="0" right="0" top="0" bottom="0" header="0" footer="0"/>
      <printOptions horizontalCentered="1"/>
      <pageSetup paperSize="9" scale="55" orientation="portrait" r:id="rId1"/>
      <headerFooter alignWithMargins="0">
        <oddFooter>&amp;C&amp;P</oddFooter>
      </headerFooter>
    </customSheetView>
  </customSheetViews>
  <mergeCells count="27">
    <mergeCell ref="A3:G3"/>
    <mergeCell ref="A6:A7"/>
    <mergeCell ref="B6:B7"/>
    <mergeCell ref="C6:C7"/>
    <mergeCell ref="D6:F6"/>
    <mergeCell ref="G6:G7"/>
    <mergeCell ref="G36:G37"/>
    <mergeCell ref="A15:C15"/>
    <mergeCell ref="A16:C16"/>
    <mergeCell ref="A17:E17"/>
    <mergeCell ref="A21:A22"/>
    <mergeCell ref="B21:B22"/>
    <mergeCell ref="C21:C22"/>
    <mergeCell ref="D21:F21"/>
    <mergeCell ref="G21:G22"/>
    <mergeCell ref="A30:C30"/>
    <mergeCell ref="A31:C31"/>
    <mergeCell ref="A32:E32"/>
    <mergeCell ref="A36:A37"/>
    <mergeCell ref="B36:B37"/>
    <mergeCell ref="C36:C37"/>
    <mergeCell ref="D36:F36"/>
    <mergeCell ref="A45:C45"/>
    <mergeCell ref="A46:C46"/>
    <mergeCell ref="A47:E47"/>
    <mergeCell ref="B49:E49"/>
    <mergeCell ref="A51:G51"/>
  </mergeCells>
  <phoneticPr fontId="3"/>
  <printOptions horizontalCentered="1"/>
  <pageMargins left="0.39370078740157483" right="0.39370078740157483" top="0.39370078740157483" bottom="0.39370078740157483" header="0.31496062992125984" footer="0.23622047244094491"/>
  <pageSetup paperSize="9" scale="55" orientation="portrait" r:id="rId2"/>
  <headerFooter alignWithMargins="0">
    <oddFooter>&amp;C&amp;P</oddFooter>
  </headerFooter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I51"/>
  <sheetViews>
    <sheetView topLeftCell="A19" zoomScale="60" zoomScaleNormal="60" workbookViewId="0">
      <selection activeCell="P68" sqref="P68"/>
    </sheetView>
  </sheetViews>
  <sheetFormatPr defaultColWidth="9" defaultRowHeight="14.25"/>
  <cols>
    <col min="1" max="1" width="6.75" style="77" customWidth="1"/>
    <col min="2" max="2" width="8" style="81" customWidth="1"/>
    <col min="3" max="3" width="48.875" style="77" customWidth="1"/>
    <col min="4" max="5" width="18.125" style="77" customWidth="1"/>
    <col min="6" max="6" width="19" style="77" customWidth="1"/>
    <col min="7" max="7" width="23.75" style="77" customWidth="1"/>
    <col min="8" max="16384" width="9" style="77"/>
  </cols>
  <sheetData>
    <row r="1" spans="1:8" s="74" customFormat="1" ht="25.5" customHeight="1">
      <c r="A1" s="85" t="str">
        <f>⑤物品購入費等!A1</f>
        <v>対象国(実施団体名）：</v>
      </c>
      <c r="B1" s="71"/>
      <c r="C1" s="72"/>
      <c r="D1" s="72"/>
      <c r="E1" s="72"/>
      <c r="F1" s="73"/>
      <c r="G1" s="114" t="str">
        <f>支出総括表!A7</f>
        <v>20●●年度第●四半期</v>
      </c>
    </row>
    <row r="2" spans="1:8" s="74" customFormat="1" ht="25.5" customHeight="1">
      <c r="A2" s="85" t="str">
        <f>⑤物品購入費等!A2</f>
        <v>案件名：</v>
      </c>
      <c r="B2" s="71"/>
      <c r="C2" s="75"/>
      <c r="G2" s="76"/>
    </row>
    <row r="3" spans="1:8" ht="45" customHeight="1">
      <c r="A3" s="348" t="s">
        <v>90</v>
      </c>
      <c r="B3" s="348"/>
      <c r="C3" s="348"/>
      <c r="D3" s="348"/>
      <c r="E3" s="348"/>
      <c r="F3" s="348"/>
      <c r="G3" s="348"/>
    </row>
    <row r="4" spans="1:8" s="88" customFormat="1" ht="29.25" customHeight="1">
      <c r="A4" s="111"/>
      <c r="B4" s="112"/>
      <c r="C4" s="111"/>
      <c r="D4" s="111"/>
      <c r="E4" s="111"/>
      <c r="F4" s="111" t="s">
        <v>60</v>
      </c>
      <c r="G4" s="113"/>
    </row>
    <row r="5" spans="1:8" s="88" customFormat="1" ht="36" customHeight="1" thickBot="1">
      <c r="A5" s="86" t="str">
        <f>⑤物品購入費等!A5</f>
        <v>20●●年●月分</v>
      </c>
      <c r="B5" s="87"/>
      <c r="F5" s="89" t="s">
        <v>62</v>
      </c>
      <c r="G5" s="90"/>
      <c r="H5" s="86"/>
    </row>
    <row r="6" spans="1:8" s="88" customFormat="1" ht="30.75" customHeight="1">
      <c r="A6" s="341" t="s">
        <v>48</v>
      </c>
      <c r="B6" s="343" t="s">
        <v>63</v>
      </c>
      <c r="C6" s="345" t="s">
        <v>64</v>
      </c>
      <c r="D6" s="345" t="s">
        <v>65</v>
      </c>
      <c r="E6" s="347"/>
      <c r="F6" s="347"/>
      <c r="G6" s="339" t="s">
        <v>66</v>
      </c>
    </row>
    <row r="7" spans="1:8" s="88" customFormat="1" ht="30.75" customHeight="1" thickBot="1">
      <c r="A7" s="342"/>
      <c r="B7" s="344"/>
      <c r="C7" s="346"/>
      <c r="D7" s="148" t="s">
        <v>60</v>
      </c>
      <c r="E7" s="138" t="str">
        <f>F5</f>
        <v>現地通貨</v>
      </c>
      <c r="F7" s="139" t="s">
        <v>67</v>
      </c>
      <c r="G7" s="340"/>
    </row>
    <row r="8" spans="1:8" s="88" customFormat="1" ht="30" customHeight="1" thickTop="1">
      <c r="A8" s="91">
        <v>1</v>
      </c>
      <c r="B8" s="92"/>
      <c r="C8" s="91"/>
      <c r="D8" s="93"/>
      <c r="E8" s="93"/>
      <c r="F8" s="95"/>
      <c r="G8" s="96"/>
    </row>
    <row r="9" spans="1:8" s="88" customFormat="1" ht="30" customHeight="1">
      <c r="A9" s="97">
        <v>2</v>
      </c>
      <c r="B9" s="98"/>
      <c r="C9" s="97"/>
      <c r="D9" s="99"/>
      <c r="E9" s="99"/>
      <c r="F9" s="95"/>
      <c r="G9" s="100"/>
    </row>
    <row r="10" spans="1:8" s="88" customFormat="1" ht="30" customHeight="1">
      <c r="A10" s="91">
        <v>3</v>
      </c>
      <c r="B10" s="98"/>
      <c r="C10" s="97"/>
      <c r="D10" s="99"/>
      <c r="E10" s="94"/>
      <c r="F10" s="95"/>
      <c r="G10" s="100"/>
    </row>
    <row r="11" spans="1:8" s="88" customFormat="1" ht="30" customHeight="1">
      <c r="A11" s="97">
        <v>4</v>
      </c>
      <c r="B11" s="98"/>
      <c r="C11" s="97"/>
      <c r="D11" s="99"/>
      <c r="E11" s="101"/>
      <c r="F11" s="95"/>
      <c r="G11" s="100"/>
    </row>
    <row r="12" spans="1:8" s="88" customFormat="1" ht="30" customHeight="1">
      <c r="A12" s="91">
        <v>5</v>
      </c>
      <c r="B12" s="98"/>
      <c r="C12" s="115"/>
      <c r="D12" s="99"/>
      <c r="E12" s="101"/>
      <c r="F12" s="95"/>
      <c r="G12" s="100"/>
    </row>
    <row r="13" spans="1:8" s="88" customFormat="1" ht="30" customHeight="1">
      <c r="A13" s="97">
        <v>6</v>
      </c>
      <c r="B13" s="102"/>
      <c r="C13" s="103"/>
      <c r="D13" s="104"/>
      <c r="E13" s="99"/>
      <c r="F13" s="95"/>
      <c r="G13" s="100"/>
    </row>
    <row r="14" spans="1:8" s="88" customFormat="1" ht="30" customHeight="1">
      <c r="A14" s="91">
        <v>7</v>
      </c>
      <c r="B14" s="98"/>
      <c r="C14" s="97"/>
      <c r="D14" s="99"/>
      <c r="E14" s="94"/>
      <c r="F14" s="95"/>
      <c r="G14" s="100"/>
    </row>
    <row r="15" spans="1:8" s="88" customFormat="1" ht="30" customHeight="1">
      <c r="A15" s="327" t="s">
        <v>68</v>
      </c>
      <c r="B15" s="328"/>
      <c r="C15" s="329"/>
      <c r="D15" s="105">
        <f>SUM(D8:D14)</f>
        <v>0</v>
      </c>
      <c r="E15" s="105">
        <f>SUM(E8:E14)</f>
        <v>0</v>
      </c>
      <c r="F15" s="106">
        <f>SUM(F8:F14)</f>
        <v>0</v>
      </c>
      <c r="G15" s="107"/>
    </row>
    <row r="16" spans="1:8" s="88" customFormat="1" ht="30" customHeight="1" thickBot="1">
      <c r="A16" s="330" t="s">
        <v>69</v>
      </c>
      <c r="B16" s="331"/>
      <c r="C16" s="332"/>
      <c r="D16" s="108">
        <f>ROUNDDOWN(D15*G4,0)</f>
        <v>0</v>
      </c>
      <c r="E16" s="108">
        <f>ROUNDDOWN(E15*G5,0)</f>
        <v>0</v>
      </c>
      <c r="F16" s="109"/>
      <c r="G16" s="110"/>
    </row>
    <row r="17" spans="1:8" ht="30" customHeight="1" thickBot="1">
      <c r="A17" s="333" t="s">
        <v>73</v>
      </c>
      <c r="B17" s="334"/>
      <c r="C17" s="334"/>
      <c r="D17" s="334"/>
      <c r="E17" s="335"/>
      <c r="F17" s="78">
        <f>D16+E16+F15</f>
        <v>0</v>
      </c>
      <c r="G17" s="79"/>
    </row>
    <row r="19" spans="1:8" s="88" customFormat="1" ht="29.25" customHeight="1">
      <c r="A19" s="111"/>
      <c r="B19" s="112"/>
      <c r="C19" s="111"/>
      <c r="D19" s="111"/>
      <c r="E19" s="111"/>
      <c r="F19" s="111" t="s">
        <v>60</v>
      </c>
      <c r="G19" s="113"/>
    </row>
    <row r="20" spans="1:8" s="88" customFormat="1" ht="36" customHeight="1" thickBot="1">
      <c r="A20" s="86" t="str">
        <f>⑤物品購入費等!A35</f>
        <v>20●●年●月分</v>
      </c>
      <c r="B20" s="87"/>
      <c r="F20" s="89" t="s">
        <v>62</v>
      </c>
      <c r="G20" s="90"/>
      <c r="H20" s="86" t="s">
        <v>71</v>
      </c>
    </row>
    <row r="21" spans="1:8" s="88" customFormat="1" ht="30.75" customHeight="1">
      <c r="A21" s="341" t="s">
        <v>48</v>
      </c>
      <c r="B21" s="343" t="s">
        <v>63</v>
      </c>
      <c r="C21" s="345" t="s">
        <v>64</v>
      </c>
      <c r="D21" s="345" t="s">
        <v>65</v>
      </c>
      <c r="E21" s="347"/>
      <c r="F21" s="347"/>
      <c r="G21" s="339" t="s">
        <v>66</v>
      </c>
    </row>
    <row r="22" spans="1:8" s="88" customFormat="1" ht="30.75" customHeight="1" thickBot="1">
      <c r="A22" s="342"/>
      <c r="B22" s="344"/>
      <c r="C22" s="346"/>
      <c r="D22" s="148" t="s">
        <v>60</v>
      </c>
      <c r="E22" s="138" t="str">
        <f>F20</f>
        <v>現地通貨</v>
      </c>
      <c r="F22" s="139" t="s">
        <v>67</v>
      </c>
      <c r="G22" s="340"/>
    </row>
    <row r="23" spans="1:8" s="88" customFormat="1" ht="30" customHeight="1" thickTop="1">
      <c r="A23" s="91">
        <v>1</v>
      </c>
      <c r="B23" s="92"/>
      <c r="C23" s="91"/>
      <c r="D23" s="93"/>
      <c r="E23" s="94"/>
      <c r="F23" s="95"/>
      <c r="G23" s="96"/>
    </row>
    <row r="24" spans="1:8" s="88" customFormat="1" ht="30" customHeight="1">
      <c r="A24" s="97">
        <v>2</v>
      </c>
      <c r="B24" s="98"/>
      <c r="C24" s="97"/>
      <c r="D24" s="99"/>
      <c r="E24" s="94"/>
      <c r="F24" s="95"/>
      <c r="G24" s="100"/>
    </row>
    <row r="25" spans="1:8" s="88" customFormat="1" ht="30" customHeight="1">
      <c r="A25" s="91">
        <v>3</v>
      </c>
      <c r="B25" s="98"/>
      <c r="C25" s="97"/>
      <c r="D25" s="99"/>
      <c r="E25" s="94"/>
      <c r="F25" s="95"/>
      <c r="G25" s="100"/>
    </row>
    <row r="26" spans="1:8" s="88" customFormat="1" ht="30" customHeight="1">
      <c r="A26" s="97">
        <v>4</v>
      </c>
      <c r="B26" s="98"/>
      <c r="C26" s="97"/>
      <c r="D26" s="99"/>
      <c r="E26" s="101"/>
      <c r="F26" s="95"/>
      <c r="G26" s="100"/>
    </row>
    <row r="27" spans="1:8" s="88" customFormat="1" ht="30" customHeight="1">
      <c r="A27" s="91">
        <v>5</v>
      </c>
      <c r="B27" s="98"/>
      <c r="C27" s="115"/>
      <c r="D27" s="99"/>
      <c r="E27" s="101"/>
      <c r="F27" s="95"/>
      <c r="G27" s="100"/>
    </row>
    <row r="28" spans="1:8" s="88" customFormat="1" ht="30" customHeight="1">
      <c r="A28" s="97">
        <v>6</v>
      </c>
      <c r="B28" s="102"/>
      <c r="C28" s="103"/>
      <c r="D28" s="104"/>
      <c r="E28" s="99"/>
      <c r="F28" s="95"/>
      <c r="G28" s="100"/>
    </row>
    <row r="29" spans="1:8" s="88" customFormat="1" ht="30" customHeight="1">
      <c r="A29" s="91">
        <v>7</v>
      </c>
      <c r="B29" s="98"/>
      <c r="C29" s="97"/>
      <c r="D29" s="99"/>
      <c r="E29" s="94"/>
      <c r="F29" s="95"/>
      <c r="G29" s="100"/>
    </row>
    <row r="30" spans="1:8" s="88" customFormat="1" ht="30" customHeight="1">
      <c r="A30" s="327" t="s">
        <v>68</v>
      </c>
      <c r="B30" s="328"/>
      <c r="C30" s="329"/>
      <c r="D30" s="105">
        <f>SUM(D23:D29)</f>
        <v>0</v>
      </c>
      <c r="E30" s="105">
        <f>SUM(E23:E29)</f>
        <v>0</v>
      </c>
      <c r="F30" s="106">
        <f>SUM(F23:F29)</f>
        <v>0</v>
      </c>
      <c r="G30" s="107"/>
    </row>
    <row r="31" spans="1:8" s="88" customFormat="1" ht="30" customHeight="1" thickBot="1">
      <c r="A31" s="330" t="s">
        <v>69</v>
      </c>
      <c r="B31" s="331"/>
      <c r="C31" s="332"/>
      <c r="D31" s="108">
        <f>ROUNDDOWN(D30*G19,0)</f>
        <v>0</v>
      </c>
      <c r="E31" s="108">
        <f>ROUNDDOWN(E30*G20,0)</f>
        <v>0</v>
      </c>
      <c r="F31" s="109"/>
      <c r="G31" s="110"/>
    </row>
    <row r="32" spans="1:8" ht="30" customHeight="1" thickBot="1">
      <c r="A32" s="333" t="s">
        <v>73</v>
      </c>
      <c r="B32" s="334"/>
      <c r="C32" s="334"/>
      <c r="D32" s="334"/>
      <c r="E32" s="335"/>
      <c r="F32" s="78">
        <f>D31+E31+F30</f>
        <v>0</v>
      </c>
      <c r="G32" s="79"/>
    </row>
    <row r="34" spans="1:8" s="88" customFormat="1" ht="29.25" customHeight="1">
      <c r="A34" s="111"/>
      <c r="B34" s="112"/>
      <c r="C34" s="111"/>
      <c r="D34" s="111"/>
      <c r="E34" s="111"/>
      <c r="F34" s="111" t="s">
        <v>60</v>
      </c>
      <c r="G34" s="113"/>
    </row>
    <row r="35" spans="1:8" s="88" customFormat="1" ht="36" customHeight="1" thickBot="1">
      <c r="A35" s="86" t="str">
        <f>⑤物品購入費等!A35</f>
        <v>20●●年●月分</v>
      </c>
      <c r="B35" s="87"/>
      <c r="F35" s="89" t="s">
        <v>62</v>
      </c>
      <c r="G35" s="90"/>
      <c r="H35" s="86" t="s">
        <v>71</v>
      </c>
    </row>
    <row r="36" spans="1:8" s="88" customFormat="1" ht="30.75" customHeight="1">
      <c r="A36" s="341" t="s">
        <v>48</v>
      </c>
      <c r="B36" s="343" t="s">
        <v>63</v>
      </c>
      <c r="C36" s="345" t="s">
        <v>64</v>
      </c>
      <c r="D36" s="345" t="s">
        <v>65</v>
      </c>
      <c r="E36" s="347"/>
      <c r="F36" s="347"/>
      <c r="G36" s="339" t="s">
        <v>66</v>
      </c>
    </row>
    <row r="37" spans="1:8" s="88" customFormat="1" ht="30.75" customHeight="1" thickBot="1">
      <c r="A37" s="342"/>
      <c r="B37" s="344"/>
      <c r="C37" s="346"/>
      <c r="D37" s="148" t="s">
        <v>60</v>
      </c>
      <c r="E37" s="138" t="str">
        <f>F35</f>
        <v>現地通貨</v>
      </c>
      <c r="F37" s="139" t="s">
        <v>67</v>
      </c>
      <c r="G37" s="340"/>
    </row>
    <row r="38" spans="1:8" s="88" customFormat="1" ht="30" customHeight="1" thickTop="1">
      <c r="A38" s="91">
        <v>1</v>
      </c>
      <c r="B38" s="92"/>
      <c r="C38" s="91"/>
      <c r="D38" s="93"/>
      <c r="E38" s="94"/>
      <c r="F38" s="95"/>
      <c r="G38" s="96"/>
    </row>
    <row r="39" spans="1:8" s="88" customFormat="1" ht="30" customHeight="1">
      <c r="A39" s="97">
        <v>2</v>
      </c>
      <c r="B39" s="98"/>
      <c r="C39" s="97"/>
      <c r="D39" s="99"/>
      <c r="E39" s="94"/>
      <c r="F39" s="95"/>
      <c r="G39" s="100"/>
    </row>
    <row r="40" spans="1:8" s="88" customFormat="1" ht="30" customHeight="1">
      <c r="A40" s="91">
        <v>3</v>
      </c>
      <c r="B40" s="98"/>
      <c r="C40" s="97"/>
      <c r="D40" s="99"/>
      <c r="E40" s="94"/>
      <c r="F40" s="95"/>
      <c r="G40" s="100"/>
    </row>
    <row r="41" spans="1:8" s="88" customFormat="1" ht="30" customHeight="1">
      <c r="A41" s="97">
        <v>4</v>
      </c>
      <c r="B41" s="98"/>
      <c r="C41" s="97"/>
      <c r="D41" s="99"/>
      <c r="E41" s="101"/>
      <c r="F41" s="95"/>
      <c r="G41" s="100"/>
    </row>
    <row r="42" spans="1:8" s="88" customFormat="1" ht="30" customHeight="1">
      <c r="A42" s="91">
        <v>5</v>
      </c>
      <c r="B42" s="98"/>
      <c r="C42" s="115"/>
      <c r="D42" s="99"/>
      <c r="E42" s="101"/>
      <c r="F42" s="95"/>
      <c r="G42" s="100"/>
    </row>
    <row r="43" spans="1:8" s="88" customFormat="1" ht="30" customHeight="1">
      <c r="A43" s="97">
        <v>6</v>
      </c>
      <c r="B43" s="102"/>
      <c r="C43" s="103"/>
      <c r="D43" s="104"/>
      <c r="E43" s="99"/>
      <c r="F43" s="95"/>
      <c r="G43" s="100"/>
    </row>
    <row r="44" spans="1:8" s="88" customFormat="1" ht="30" customHeight="1">
      <c r="A44" s="91">
        <v>7</v>
      </c>
      <c r="B44" s="98"/>
      <c r="C44" s="97"/>
      <c r="D44" s="99"/>
      <c r="E44" s="94"/>
      <c r="F44" s="95"/>
      <c r="G44" s="100"/>
    </row>
    <row r="45" spans="1:8" s="88" customFormat="1" ht="30" customHeight="1">
      <c r="A45" s="327" t="s">
        <v>68</v>
      </c>
      <c r="B45" s="328"/>
      <c r="C45" s="329"/>
      <c r="D45" s="105">
        <f>SUM(D38:D44)</f>
        <v>0</v>
      </c>
      <c r="E45" s="105">
        <f>SUM(E38:E44)</f>
        <v>0</v>
      </c>
      <c r="F45" s="106">
        <f>SUM(F38:F44)</f>
        <v>0</v>
      </c>
      <c r="G45" s="107"/>
    </row>
    <row r="46" spans="1:8" s="88" customFormat="1" ht="30" customHeight="1" thickBot="1">
      <c r="A46" s="330" t="s">
        <v>69</v>
      </c>
      <c r="B46" s="331"/>
      <c r="C46" s="332"/>
      <c r="D46" s="108">
        <f>ROUNDDOWN(D45*G34,0)</f>
        <v>0</v>
      </c>
      <c r="E46" s="108">
        <f>ROUNDDOWN(E45*G35,0)</f>
        <v>0</v>
      </c>
      <c r="F46" s="109"/>
      <c r="G46" s="110"/>
    </row>
    <row r="47" spans="1:8" ht="30" customHeight="1" thickBot="1">
      <c r="A47" s="333" t="s">
        <v>73</v>
      </c>
      <c r="B47" s="334"/>
      <c r="C47" s="334"/>
      <c r="D47" s="334"/>
      <c r="E47" s="335"/>
      <c r="F47" s="127">
        <f>D46+E46+F45</f>
        <v>0</v>
      </c>
      <c r="G47" s="128"/>
    </row>
    <row r="48" spans="1:8" ht="9" customHeight="1" thickBot="1">
      <c r="A48" s="116"/>
      <c r="B48" s="116"/>
      <c r="C48" s="116"/>
      <c r="D48" s="116"/>
      <c r="E48" s="116"/>
      <c r="F48" s="118"/>
      <c r="G48" s="117"/>
    </row>
    <row r="49" spans="1:9" ht="31.5" customHeight="1" thickBot="1">
      <c r="B49" s="301" t="s">
        <v>74</v>
      </c>
      <c r="C49" s="336"/>
      <c r="D49" s="336"/>
      <c r="E49" s="337"/>
      <c r="F49" s="130">
        <f>F17+F32+F47</f>
        <v>0</v>
      </c>
      <c r="I49" s="129"/>
    </row>
    <row r="50" spans="1:9" s="131" customFormat="1" ht="9" customHeight="1">
      <c r="B50" s="132"/>
      <c r="C50" s="132"/>
      <c r="D50" s="132"/>
      <c r="E50" s="132"/>
      <c r="F50" s="133"/>
      <c r="I50" s="134"/>
    </row>
    <row r="51" spans="1:9" s="80" customFormat="1" ht="75" customHeight="1">
      <c r="A51" s="338" t="s">
        <v>86</v>
      </c>
      <c r="B51" s="338"/>
      <c r="C51" s="338"/>
      <c r="D51" s="338"/>
      <c r="E51" s="338"/>
      <c r="F51" s="338"/>
      <c r="G51" s="338"/>
    </row>
  </sheetData>
  <customSheetViews>
    <customSheetView guid="{F83BA426-F38B-4CB2-A20E-022187331E50}" scale="60" showPageBreaks="1" printArea="1">
      <selection activeCell="G5" sqref="G5"/>
      <pageMargins left="0" right="0" top="0" bottom="0" header="0" footer="0"/>
      <printOptions horizontalCentered="1"/>
      <pageSetup paperSize="9" scale="55" orientation="portrait" r:id="rId1"/>
      <headerFooter alignWithMargins="0">
        <oddFooter>&amp;C&amp;P</oddFooter>
      </headerFooter>
    </customSheetView>
  </customSheetViews>
  <mergeCells count="27">
    <mergeCell ref="A3:G3"/>
    <mergeCell ref="A6:A7"/>
    <mergeCell ref="B6:B7"/>
    <mergeCell ref="C6:C7"/>
    <mergeCell ref="D6:F6"/>
    <mergeCell ref="G6:G7"/>
    <mergeCell ref="G36:G37"/>
    <mergeCell ref="A15:C15"/>
    <mergeCell ref="A16:C16"/>
    <mergeCell ref="A17:E17"/>
    <mergeCell ref="A21:A22"/>
    <mergeCell ref="B21:B22"/>
    <mergeCell ref="C21:C22"/>
    <mergeCell ref="D21:F21"/>
    <mergeCell ref="G21:G22"/>
    <mergeCell ref="A30:C30"/>
    <mergeCell ref="A31:C31"/>
    <mergeCell ref="A32:E32"/>
    <mergeCell ref="A36:A37"/>
    <mergeCell ref="B36:B37"/>
    <mergeCell ref="C36:C37"/>
    <mergeCell ref="D36:F36"/>
    <mergeCell ref="A45:C45"/>
    <mergeCell ref="A46:C46"/>
    <mergeCell ref="A47:E47"/>
    <mergeCell ref="B49:E49"/>
    <mergeCell ref="A51:G51"/>
  </mergeCells>
  <phoneticPr fontId="3"/>
  <printOptions horizontalCentered="1"/>
  <pageMargins left="0.39370078740157483" right="0.39370078740157483" top="0.39370078740157483" bottom="0.39370078740157483" header="0.31496062992125984" footer="0.23622047244094491"/>
  <pageSetup paperSize="9" scale="55" orientation="portrait" r:id="rId2"/>
  <headerFooter alignWithMargins="0">
    <oddFooter>&amp;C&amp;P</oddFooter>
  </headerFooter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I51"/>
  <sheetViews>
    <sheetView zoomScale="60" zoomScaleNormal="60" workbookViewId="0">
      <selection activeCell="S46" sqref="S46"/>
    </sheetView>
  </sheetViews>
  <sheetFormatPr defaultColWidth="9" defaultRowHeight="14.25"/>
  <cols>
    <col min="1" max="1" width="6.75" style="77" customWidth="1"/>
    <col min="2" max="2" width="8" style="81" customWidth="1"/>
    <col min="3" max="3" width="48.875" style="77" customWidth="1"/>
    <col min="4" max="5" width="18.125" style="77" customWidth="1"/>
    <col min="6" max="6" width="19" style="77" customWidth="1"/>
    <col min="7" max="7" width="23.75" style="77" customWidth="1"/>
    <col min="8" max="16384" width="9" style="77"/>
  </cols>
  <sheetData>
    <row r="1" spans="1:8" s="74" customFormat="1" ht="25.5" customHeight="1">
      <c r="A1" s="85" t="str">
        <f>⑤物品購入費等!A1</f>
        <v>対象国(実施団体名）：</v>
      </c>
      <c r="B1" s="71"/>
      <c r="C1" s="72"/>
      <c r="D1" s="72"/>
      <c r="E1" s="72"/>
      <c r="F1" s="73"/>
      <c r="G1" s="114" t="str">
        <f>支出総括表!A7</f>
        <v>20●●年度第●四半期</v>
      </c>
    </row>
    <row r="2" spans="1:8" s="74" customFormat="1" ht="25.5" customHeight="1">
      <c r="A2" s="85" t="str">
        <f>⑤物品購入費等!A2</f>
        <v>案件名：</v>
      </c>
      <c r="B2" s="71"/>
      <c r="C2" s="75"/>
      <c r="G2" s="76"/>
    </row>
    <row r="3" spans="1:8" ht="45" customHeight="1">
      <c r="A3" s="348" t="s">
        <v>89</v>
      </c>
      <c r="B3" s="348"/>
      <c r="C3" s="348"/>
      <c r="D3" s="348"/>
      <c r="E3" s="348"/>
      <c r="F3" s="348"/>
      <c r="G3" s="348"/>
    </row>
    <row r="4" spans="1:8" s="88" customFormat="1" ht="29.25" customHeight="1">
      <c r="A4" s="111"/>
      <c r="B4" s="112"/>
      <c r="C4" s="111"/>
      <c r="D4" s="111"/>
      <c r="E4" s="111"/>
      <c r="F4" s="111" t="s">
        <v>60</v>
      </c>
      <c r="G4" s="113"/>
    </row>
    <row r="5" spans="1:8" s="88" customFormat="1" ht="36" customHeight="1" thickBot="1">
      <c r="A5" s="86" t="str">
        <f>⑤物品購入費等!A5</f>
        <v>20●●年●月分</v>
      </c>
      <c r="B5" s="87"/>
      <c r="F5" s="89" t="s">
        <v>62</v>
      </c>
      <c r="G5" s="90"/>
      <c r="H5" s="86"/>
    </row>
    <row r="6" spans="1:8" s="88" customFormat="1" ht="30.75" customHeight="1">
      <c r="A6" s="341" t="s">
        <v>48</v>
      </c>
      <c r="B6" s="343" t="s">
        <v>63</v>
      </c>
      <c r="C6" s="345" t="s">
        <v>64</v>
      </c>
      <c r="D6" s="345" t="s">
        <v>65</v>
      </c>
      <c r="E6" s="347"/>
      <c r="F6" s="347"/>
      <c r="G6" s="339" t="s">
        <v>66</v>
      </c>
    </row>
    <row r="7" spans="1:8" s="88" customFormat="1" ht="30.75" customHeight="1" thickBot="1">
      <c r="A7" s="342"/>
      <c r="B7" s="344"/>
      <c r="C7" s="346"/>
      <c r="D7" s="148" t="s">
        <v>60</v>
      </c>
      <c r="E7" s="138" t="str">
        <f>F5</f>
        <v>現地通貨</v>
      </c>
      <c r="F7" s="139" t="s">
        <v>67</v>
      </c>
      <c r="G7" s="340"/>
    </row>
    <row r="8" spans="1:8" s="88" customFormat="1" ht="30" customHeight="1" thickTop="1">
      <c r="A8" s="91">
        <v>1</v>
      </c>
      <c r="B8" s="92"/>
      <c r="C8" s="91"/>
      <c r="D8" s="93"/>
      <c r="E8" s="93"/>
      <c r="F8" s="95"/>
      <c r="G8" s="96"/>
    </row>
    <row r="9" spans="1:8" s="88" customFormat="1" ht="30" customHeight="1">
      <c r="A9" s="97">
        <v>2</v>
      </c>
      <c r="B9" s="98"/>
      <c r="C9" s="97"/>
      <c r="D9" s="99"/>
      <c r="E9" s="99"/>
      <c r="F9" s="95"/>
      <c r="G9" s="100"/>
    </row>
    <row r="10" spans="1:8" s="88" customFormat="1" ht="30" customHeight="1">
      <c r="A10" s="91">
        <v>3</v>
      </c>
      <c r="B10" s="98"/>
      <c r="C10" s="97"/>
      <c r="D10" s="99"/>
      <c r="E10" s="94"/>
      <c r="F10" s="95"/>
      <c r="G10" s="100"/>
    </row>
    <row r="11" spans="1:8" s="88" customFormat="1" ht="30" customHeight="1">
      <c r="A11" s="97">
        <v>4</v>
      </c>
      <c r="B11" s="98"/>
      <c r="C11" s="97"/>
      <c r="D11" s="99"/>
      <c r="E11" s="101"/>
      <c r="F11" s="95"/>
      <c r="G11" s="100"/>
    </row>
    <row r="12" spans="1:8" s="88" customFormat="1" ht="30" customHeight="1">
      <c r="A12" s="91">
        <v>5</v>
      </c>
      <c r="B12" s="98"/>
      <c r="C12" s="115"/>
      <c r="D12" s="99"/>
      <c r="E12" s="101"/>
      <c r="F12" s="95"/>
      <c r="G12" s="100"/>
    </row>
    <row r="13" spans="1:8" s="88" customFormat="1" ht="30" customHeight="1">
      <c r="A13" s="97">
        <v>6</v>
      </c>
      <c r="B13" s="102"/>
      <c r="C13" s="103"/>
      <c r="D13" s="104"/>
      <c r="E13" s="99"/>
      <c r="F13" s="95"/>
      <c r="G13" s="100"/>
    </row>
    <row r="14" spans="1:8" s="88" customFormat="1" ht="30" customHeight="1">
      <c r="A14" s="91">
        <v>7</v>
      </c>
      <c r="B14" s="98"/>
      <c r="C14" s="97"/>
      <c r="D14" s="99"/>
      <c r="E14" s="94"/>
      <c r="F14" s="95"/>
      <c r="G14" s="100"/>
    </row>
    <row r="15" spans="1:8" s="88" customFormat="1" ht="30" customHeight="1">
      <c r="A15" s="327" t="s">
        <v>68</v>
      </c>
      <c r="B15" s="328"/>
      <c r="C15" s="329"/>
      <c r="D15" s="105">
        <f>SUM(D8:D14)</f>
        <v>0</v>
      </c>
      <c r="E15" s="105">
        <f>SUM(E8:E14)</f>
        <v>0</v>
      </c>
      <c r="F15" s="106">
        <f>SUM(F8:F14)</f>
        <v>0</v>
      </c>
      <c r="G15" s="107"/>
    </row>
    <row r="16" spans="1:8" s="88" customFormat="1" ht="30" customHeight="1" thickBot="1">
      <c r="A16" s="330" t="s">
        <v>69</v>
      </c>
      <c r="B16" s="331"/>
      <c r="C16" s="332"/>
      <c r="D16" s="108">
        <f>ROUNDDOWN(D15*G4,0)</f>
        <v>0</v>
      </c>
      <c r="E16" s="108">
        <f>ROUNDDOWN(E15*G5,0)</f>
        <v>0</v>
      </c>
      <c r="F16" s="109"/>
      <c r="G16" s="110"/>
    </row>
    <row r="17" spans="1:8" ht="30" customHeight="1" thickBot="1">
      <c r="A17" s="333" t="s">
        <v>75</v>
      </c>
      <c r="B17" s="334"/>
      <c r="C17" s="334"/>
      <c r="D17" s="334"/>
      <c r="E17" s="335"/>
      <c r="F17" s="78">
        <f>D16+E16+F15</f>
        <v>0</v>
      </c>
      <c r="G17" s="79"/>
    </row>
    <row r="19" spans="1:8" s="88" customFormat="1" ht="29.25" customHeight="1">
      <c r="A19" s="111"/>
      <c r="B19" s="112"/>
      <c r="C19" s="111"/>
      <c r="D19" s="111"/>
      <c r="E19" s="111"/>
      <c r="F19" s="111" t="s">
        <v>60</v>
      </c>
      <c r="G19" s="113"/>
    </row>
    <row r="20" spans="1:8" s="88" customFormat="1" ht="36" customHeight="1" thickBot="1">
      <c r="A20" s="86" t="str">
        <f>⑤物品購入費等!A35</f>
        <v>20●●年●月分</v>
      </c>
      <c r="B20" s="87"/>
      <c r="F20" s="89" t="s">
        <v>62</v>
      </c>
      <c r="G20" s="90"/>
      <c r="H20" s="86" t="s">
        <v>71</v>
      </c>
    </row>
    <row r="21" spans="1:8" s="88" customFormat="1" ht="30.75" customHeight="1">
      <c r="A21" s="341" t="s">
        <v>48</v>
      </c>
      <c r="B21" s="343" t="s">
        <v>63</v>
      </c>
      <c r="C21" s="345" t="s">
        <v>64</v>
      </c>
      <c r="D21" s="345" t="s">
        <v>65</v>
      </c>
      <c r="E21" s="347"/>
      <c r="F21" s="347"/>
      <c r="G21" s="339" t="s">
        <v>66</v>
      </c>
    </row>
    <row r="22" spans="1:8" s="88" customFormat="1" ht="30.75" customHeight="1" thickBot="1">
      <c r="A22" s="342"/>
      <c r="B22" s="344"/>
      <c r="C22" s="346"/>
      <c r="D22" s="148" t="s">
        <v>60</v>
      </c>
      <c r="E22" s="138" t="str">
        <f>F20</f>
        <v>現地通貨</v>
      </c>
      <c r="F22" s="139" t="s">
        <v>67</v>
      </c>
      <c r="G22" s="340"/>
    </row>
    <row r="23" spans="1:8" s="88" customFormat="1" ht="30" customHeight="1" thickTop="1">
      <c r="A23" s="91">
        <v>1</v>
      </c>
      <c r="B23" s="92"/>
      <c r="C23" s="91"/>
      <c r="D23" s="93"/>
      <c r="E23" s="94"/>
      <c r="F23" s="95"/>
      <c r="G23" s="96"/>
    </row>
    <row r="24" spans="1:8" s="88" customFormat="1" ht="30" customHeight="1">
      <c r="A24" s="97">
        <v>2</v>
      </c>
      <c r="B24" s="98"/>
      <c r="C24" s="97"/>
      <c r="D24" s="99"/>
      <c r="E24" s="94"/>
      <c r="F24" s="95"/>
      <c r="G24" s="100"/>
    </row>
    <row r="25" spans="1:8" s="88" customFormat="1" ht="30" customHeight="1">
      <c r="A25" s="91">
        <v>3</v>
      </c>
      <c r="B25" s="98"/>
      <c r="C25" s="97"/>
      <c r="D25" s="99"/>
      <c r="E25" s="94"/>
      <c r="F25" s="95"/>
      <c r="G25" s="100"/>
    </row>
    <row r="26" spans="1:8" s="88" customFormat="1" ht="30" customHeight="1">
      <c r="A26" s="97">
        <v>4</v>
      </c>
      <c r="B26" s="98"/>
      <c r="C26" s="97"/>
      <c r="D26" s="99"/>
      <c r="E26" s="101"/>
      <c r="F26" s="95"/>
      <c r="G26" s="100"/>
    </row>
    <row r="27" spans="1:8" s="88" customFormat="1" ht="30" customHeight="1">
      <c r="A27" s="91">
        <v>5</v>
      </c>
      <c r="B27" s="98"/>
      <c r="C27" s="115"/>
      <c r="D27" s="99"/>
      <c r="E27" s="101"/>
      <c r="F27" s="95"/>
      <c r="G27" s="100"/>
    </row>
    <row r="28" spans="1:8" s="88" customFormat="1" ht="30" customHeight="1">
      <c r="A28" s="97">
        <v>6</v>
      </c>
      <c r="B28" s="102"/>
      <c r="C28" s="103"/>
      <c r="D28" s="104"/>
      <c r="E28" s="99"/>
      <c r="F28" s="95"/>
      <c r="G28" s="100"/>
    </row>
    <row r="29" spans="1:8" s="88" customFormat="1" ht="30" customHeight="1">
      <c r="A29" s="91">
        <v>7</v>
      </c>
      <c r="B29" s="98"/>
      <c r="C29" s="97"/>
      <c r="D29" s="99"/>
      <c r="E29" s="94"/>
      <c r="F29" s="95"/>
      <c r="G29" s="100"/>
    </row>
    <row r="30" spans="1:8" s="88" customFormat="1" ht="30" customHeight="1">
      <c r="A30" s="327" t="s">
        <v>68</v>
      </c>
      <c r="B30" s="328"/>
      <c r="C30" s="329"/>
      <c r="D30" s="105">
        <f>SUM(D23:D29)</f>
        <v>0</v>
      </c>
      <c r="E30" s="105">
        <f>SUM(E23:E29)</f>
        <v>0</v>
      </c>
      <c r="F30" s="106">
        <f>SUM(F23:F29)</f>
        <v>0</v>
      </c>
      <c r="G30" s="107"/>
    </row>
    <row r="31" spans="1:8" s="88" customFormat="1" ht="30" customHeight="1" thickBot="1">
      <c r="A31" s="330" t="s">
        <v>69</v>
      </c>
      <c r="B31" s="331"/>
      <c r="C31" s="332"/>
      <c r="D31" s="108">
        <f>ROUNDDOWN(D30*G19,0)</f>
        <v>0</v>
      </c>
      <c r="E31" s="108">
        <f>ROUNDDOWN(E30*G20,0)</f>
        <v>0</v>
      </c>
      <c r="F31" s="109"/>
      <c r="G31" s="110"/>
    </row>
    <row r="32" spans="1:8" ht="30" customHeight="1" thickBot="1">
      <c r="A32" s="333" t="s">
        <v>75</v>
      </c>
      <c r="B32" s="334"/>
      <c r="C32" s="334"/>
      <c r="D32" s="334"/>
      <c r="E32" s="335"/>
      <c r="F32" s="78">
        <f>D31+E31+F30</f>
        <v>0</v>
      </c>
      <c r="G32" s="79"/>
    </row>
    <row r="34" spans="1:8" s="88" customFormat="1" ht="29.25" customHeight="1">
      <c r="A34" s="111"/>
      <c r="B34" s="112"/>
      <c r="C34" s="111"/>
      <c r="D34" s="111"/>
      <c r="E34" s="111"/>
      <c r="F34" s="111" t="s">
        <v>60</v>
      </c>
      <c r="G34" s="113"/>
    </row>
    <row r="35" spans="1:8" s="88" customFormat="1" ht="36" customHeight="1" thickBot="1">
      <c r="A35" s="86" t="str">
        <f>⑤物品購入費等!A35</f>
        <v>20●●年●月分</v>
      </c>
      <c r="B35" s="87"/>
      <c r="F35" s="89" t="s">
        <v>62</v>
      </c>
      <c r="G35" s="90"/>
      <c r="H35" s="86" t="s">
        <v>71</v>
      </c>
    </row>
    <row r="36" spans="1:8" s="88" customFormat="1" ht="30.75" customHeight="1">
      <c r="A36" s="341" t="s">
        <v>48</v>
      </c>
      <c r="B36" s="343" t="s">
        <v>63</v>
      </c>
      <c r="C36" s="345" t="s">
        <v>64</v>
      </c>
      <c r="D36" s="345" t="s">
        <v>65</v>
      </c>
      <c r="E36" s="347"/>
      <c r="F36" s="347"/>
      <c r="G36" s="339" t="s">
        <v>66</v>
      </c>
    </row>
    <row r="37" spans="1:8" s="88" customFormat="1" ht="30.75" customHeight="1" thickBot="1">
      <c r="A37" s="342"/>
      <c r="B37" s="344"/>
      <c r="C37" s="346"/>
      <c r="D37" s="148" t="s">
        <v>60</v>
      </c>
      <c r="E37" s="138" t="str">
        <f>F35</f>
        <v>現地通貨</v>
      </c>
      <c r="F37" s="139" t="s">
        <v>67</v>
      </c>
      <c r="G37" s="340"/>
    </row>
    <row r="38" spans="1:8" s="88" customFormat="1" ht="30" customHeight="1" thickTop="1">
      <c r="A38" s="91">
        <v>1</v>
      </c>
      <c r="B38" s="92"/>
      <c r="C38" s="91"/>
      <c r="D38" s="93"/>
      <c r="E38" s="94"/>
      <c r="F38" s="95"/>
      <c r="G38" s="96"/>
    </row>
    <row r="39" spans="1:8" s="88" customFormat="1" ht="30" customHeight="1">
      <c r="A39" s="97">
        <v>2</v>
      </c>
      <c r="B39" s="98"/>
      <c r="C39" s="97"/>
      <c r="D39" s="99"/>
      <c r="E39" s="94"/>
      <c r="F39" s="95"/>
      <c r="G39" s="100"/>
    </row>
    <row r="40" spans="1:8" s="88" customFormat="1" ht="30" customHeight="1">
      <c r="A40" s="91">
        <v>3</v>
      </c>
      <c r="B40" s="98"/>
      <c r="C40" s="97"/>
      <c r="D40" s="99"/>
      <c r="E40" s="94"/>
      <c r="F40" s="95"/>
      <c r="G40" s="100"/>
    </row>
    <row r="41" spans="1:8" s="88" customFormat="1" ht="30" customHeight="1">
      <c r="A41" s="97">
        <v>4</v>
      </c>
      <c r="B41" s="98"/>
      <c r="C41" s="97"/>
      <c r="D41" s="99"/>
      <c r="E41" s="101"/>
      <c r="F41" s="95"/>
      <c r="G41" s="100"/>
    </row>
    <row r="42" spans="1:8" s="88" customFormat="1" ht="30" customHeight="1">
      <c r="A42" s="91">
        <v>5</v>
      </c>
      <c r="B42" s="98"/>
      <c r="C42" s="115"/>
      <c r="D42" s="99"/>
      <c r="E42" s="101"/>
      <c r="F42" s="95"/>
      <c r="G42" s="100"/>
    </row>
    <row r="43" spans="1:8" s="88" customFormat="1" ht="30" customHeight="1">
      <c r="A43" s="97">
        <v>6</v>
      </c>
      <c r="B43" s="102"/>
      <c r="C43" s="103"/>
      <c r="D43" s="104"/>
      <c r="E43" s="99"/>
      <c r="F43" s="95"/>
      <c r="G43" s="100"/>
    </row>
    <row r="44" spans="1:8" s="88" customFormat="1" ht="30" customHeight="1">
      <c r="A44" s="91">
        <v>7</v>
      </c>
      <c r="B44" s="98"/>
      <c r="C44" s="97"/>
      <c r="D44" s="99"/>
      <c r="E44" s="94"/>
      <c r="F44" s="95"/>
      <c r="G44" s="100"/>
    </row>
    <row r="45" spans="1:8" s="88" customFormat="1" ht="30" customHeight="1">
      <c r="A45" s="327" t="s">
        <v>68</v>
      </c>
      <c r="B45" s="328"/>
      <c r="C45" s="329"/>
      <c r="D45" s="105">
        <f>SUM(D38:D44)</f>
        <v>0</v>
      </c>
      <c r="E45" s="105">
        <f>SUM(E38:E44)</f>
        <v>0</v>
      </c>
      <c r="F45" s="106">
        <f>SUM(F38:F44)</f>
        <v>0</v>
      </c>
      <c r="G45" s="107"/>
    </row>
    <row r="46" spans="1:8" s="88" customFormat="1" ht="30" customHeight="1" thickBot="1">
      <c r="A46" s="330" t="s">
        <v>69</v>
      </c>
      <c r="B46" s="331"/>
      <c r="C46" s="332"/>
      <c r="D46" s="108">
        <f>ROUNDDOWN(D45*G34,0)</f>
        <v>0</v>
      </c>
      <c r="E46" s="108">
        <f>ROUNDDOWN(E45*G35,0)</f>
        <v>0</v>
      </c>
      <c r="F46" s="109"/>
      <c r="G46" s="110"/>
    </row>
    <row r="47" spans="1:8" ht="30" customHeight="1" thickBot="1">
      <c r="A47" s="333" t="s">
        <v>75</v>
      </c>
      <c r="B47" s="334"/>
      <c r="C47" s="334"/>
      <c r="D47" s="334"/>
      <c r="E47" s="335"/>
      <c r="F47" s="127">
        <f>D46+E46+F45</f>
        <v>0</v>
      </c>
      <c r="G47" s="128"/>
    </row>
    <row r="48" spans="1:8" ht="9" customHeight="1" thickBot="1">
      <c r="A48" s="116"/>
      <c r="B48" s="116"/>
      <c r="C48" s="116"/>
      <c r="D48" s="116"/>
      <c r="E48" s="116"/>
      <c r="F48" s="118"/>
      <c r="G48" s="117"/>
    </row>
    <row r="49" spans="1:9" ht="31.5" customHeight="1" thickBot="1">
      <c r="B49" s="301" t="s">
        <v>76</v>
      </c>
      <c r="C49" s="336"/>
      <c r="D49" s="336"/>
      <c r="E49" s="337"/>
      <c r="F49" s="130">
        <f>F17+F32+F47</f>
        <v>0</v>
      </c>
      <c r="I49" s="129"/>
    </row>
    <row r="50" spans="1:9" s="131" customFormat="1" ht="9" customHeight="1">
      <c r="B50" s="132"/>
      <c r="C50" s="132"/>
      <c r="D50" s="132"/>
      <c r="E50" s="132"/>
      <c r="F50" s="133"/>
      <c r="I50" s="134"/>
    </row>
    <row r="51" spans="1:9" s="80" customFormat="1" ht="75" customHeight="1">
      <c r="A51" s="338" t="s">
        <v>86</v>
      </c>
      <c r="B51" s="338"/>
      <c r="C51" s="338"/>
      <c r="D51" s="338"/>
      <c r="E51" s="338"/>
      <c r="F51" s="338"/>
      <c r="G51" s="338"/>
    </row>
  </sheetData>
  <customSheetViews>
    <customSheetView guid="{F83BA426-F38B-4CB2-A20E-022187331E50}" scale="60" showPageBreaks="1" printArea="1" topLeftCell="A25">
      <selection activeCell="A47" sqref="A47:E47"/>
      <pageMargins left="0" right="0" top="0" bottom="0" header="0" footer="0"/>
      <printOptions horizontalCentered="1"/>
      <pageSetup paperSize="9" scale="55" orientation="portrait" r:id="rId1"/>
      <headerFooter alignWithMargins="0">
        <oddFooter>&amp;C&amp;P</oddFooter>
      </headerFooter>
    </customSheetView>
  </customSheetViews>
  <mergeCells count="27">
    <mergeCell ref="A45:C45"/>
    <mergeCell ref="A46:C46"/>
    <mergeCell ref="A47:E47"/>
    <mergeCell ref="B49:E49"/>
    <mergeCell ref="A51:G51"/>
    <mergeCell ref="G21:G22"/>
    <mergeCell ref="A30:C30"/>
    <mergeCell ref="A31:C31"/>
    <mergeCell ref="A32:E32"/>
    <mergeCell ref="A36:A37"/>
    <mergeCell ref="B36:B37"/>
    <mergeCell ref="C36:C37"/>
    <mergeCell ref="D36:F36"/>
    <mergeCell ref="G36:G37"/>
    <mergeCell ref="A15:C15"/>
    <mergeCell ref="A16:C16"/>
    <mergeCell ref="A17:E17"/>
    <mergeCell ref="A21:A22"/>
    <mergeCell ref="B21:B22"/>
    <mergeCell ref="C21:C22"/>
    <mergeCell ref="D21:F21"/>
    <mergeCell ref="A3:G3"/>
    <mergeCell ref="A6:A7"/>
    <mergeCell ref="B6:B7"/>
    <mergeCell ref="C6:C7"/>
    <mergeCell ref="D6:F6"/>
    <mergeCell ref="G6:G7"/>
  </mergeCells>
  <phoneticPr fontId="3"/>
  <printOptions horizontalCentered="1"/>
  <pageMargins left="0.39370078740157483" right="0.39370078740157483" top="0.39370078740157483" bottom="0.39370078740157483" header="0.31496062992125984" footer="0.23622047244094491"/>
  <pageSetup paperSize="9" scale="55" orientation="portrait" r:id="rId2"/>
  <headerFooter alignWithMargins="0">
    <oddFooter>&amp;C&amp;P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表紙</vt:lpstr>
      <vt:lpstr>支出総括表</vt:lpstr>
      <vt:lpstr>①現地渡航費（航空賃）</vt:lpstr>
      <vt:lpstr>②本邦渡航費（航空賃）</vt:lpstr>
      <vt:lpstr>③現地・日本国内旅費</vt:lpstr>
      <vt:lpstr>④傭人費</vt:lpstr>
      <vt:lpstr>⑤物品購入費等</vt:lpstr>
      <vt:lpstr>⑥セミナー・講習会等関連費</vt:lpstr>
      <vt:lpstr>⑦遠隔活動費</vt:lpstr>
      <vt:lpstr>'①現地渡航費（航空賃）'!Print_Area</vt:lpstr>
      <vt:lpstr>'②本邦渡航費（航空賃）'!Print_Area</vt:lpstr>
      <vt:lpstr>③現地・日本国内旅費!Print_Area</vt:lpstr>
      <vt:lpstr>④傭人費!Print_Area</vt:lpstr>
      <vt:lpstr>⑤物品購入費等!Print_Area</vt:lpstr>
      <vt:lpstr>⑥セミナー・講習会等関連費!Print_Area</vt:lpstr>
      <vt:lpstr>⑦遠隔活動費!Print_Area</vt:lpstr>
      <vt:lpstr>表紙!Print_Area</vt:lpstr>
      <vt:lpstr>'①現地渡航費（航空賃）'!Print_Titles</vt:lpstr>
      <vt:lpstr>'②本邦渡航費（航空賃）'!Print_Titles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Yuko, KOIZUMI</dc:creator>
  <cp:keywords/>
  <dc:description/>
  <cp:lastModifiedBy>Kuze, Yoko[久世 陽子]</cp:lastModifiedBy>
  <cp:revision/>
  <cp:lastPrinted>2023-06-26T05:12:47Z</cp:lastPrinted>
  <dcterms:created xsi:type="dcterms:W3CDTF">2019-05-16T00:34:56Z</dcterms:created>
  <dcterms:modified xsi:type="dcterms:W3CDTF">2023-06-26T05:13:23Z</dcterms:modified>
  <cp:category/>
  <cp:contentStatus/>
</cp:coreProperties>
</file>