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domstrpartdept_jica_go_jp/Documents/240_国内事業部/2_部内全員/500_市民参加推進課/00_課専用/05_広報/06_寄附金事業・JICA基金/1. 寄附サイト/2023年度更新/202306活用事業採択案件公開/2022年度様式（差替え分）/"/>
    </mc:Choice>
  </mc:AlternateContent>
  <xr:revisionPtr revIDLastSave="13" documentId="8_{4E330DB9-46B6-4117-AED1-247A203F6EB4}" xr6:coauthVersionLast="47" xr6:coauthVersionMax="47" xr10:uidLastSave="{96801567-8E48-41EF-A973-5E28289B88BC}"/>
  <bookViews>
    <workbookView xWindow="2460" yWindow="105" windowWidth="26460" windowHeight="14610" tabRatio="803" activeTab="1" xr2:uid="{00000000-000D-0000-FFFF-FFFF00000000}"/>
  </bookViews>
  <sheets>
    <sheet name="表紙" sheetId="1" r:id="rId1"/>
    <sheet name="精算総括表 " sheetId="2" r:id="rId2"/>
    <sheet name="支出総括表" sheetId="3" r:id="rId3"/>
    <sheet name="①現地渡航費（航空賃）" sheetId="10" r:id="rId4"/>
    <sheet name="②本邦渡航費（航空賃）" sheetId="15" r:id="rId5"/>
    <sheet name="③現地・日本国内旅費" sheetId="12" r:id="rId6"/>
    <sheet name="④傭人費" sheetId="14" r:id="rId7"/>
    <sheet name="⑤物品購入費等" sheetId="5" r:id="rId8"/>
    <sheet name="⑥セミナー・講習会等関連費" sheetId="7" r:id="rId9"/>
    <sheet name="⑦遠隔活動費" sheetId="8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⑥内国旅費・交通費2" localSheetId="4">#REF!</definedName>
    <definedName name="⑥内国旅費・交通費2" localSheetId="5">#REF!</definedName>
    <definedName name="⑥内国旅費・交通費2" localSheetId="8">#REF!</definedName>
    <definedName name="⑥内国旅費・交通費2">#REF!</definedName>
    <definedName name="DATA" localSheetId="5">#REF!</definedName>
    <definedName name="DATA" localSheetId="6">#REF!</definedName>
    <definedName name="DATA" localSheetId="8">#REF!</definedName>
    <definedName name="DATA" localSheetId="9">#REF!</definedName>
    <definedName name="DATA">#REF!</definedName>
    <definedName name="_xlnm.Print_Area" localSheetId="3">'①現地渡航費（航空賃）'!$A$1:$I$22</definedName>
    <definedName name="_xlnm.Print_Area" localSheetId="4">'②本邦渡航費（航空賃）'!$A$1:$I$23</definedName>
    <definedName name="_xlnm.Print_Area" localSheetId="5">③現地・日本国内旅費!$A$1:$G$51</definedName>
    <definedName name="_xlnm.Print_Area" localSheetId="6">④傭人費!$A$1:$G$51</definedName>
    <definedName name="_xlnm.Print_Area" localSheetId="7">⑤物品購入費等!$A$1:$G$128</definedName>
    <definedName name="_xlnm.Print_Area" localSheetId="8">⑥セミナー・講習会等関連費!$A$1:$G$128</definedName>
    <definedName name="_xlnm.Print_Area" localSheetId="9">⑦遠隔活動費!$A$1:$G$128</definedName>
    <definedName name="_xlnm.Print_Area" localSheetId="2">支出総括表!$A$1:$H$33</definedName>
    <definedName name="_xlnm.Print_Area" localSheetId="1">'精算総括表 '!$A$1:$G$27</definedName>
    <definedName name="_xlnm.Print_Area" localSheetId="0">表紙!$A$1:$AA$35</definedName>
    <definedName name="_xlnm.Print_Titles" localSheetId="3">'①現地渡航費（航空賃）'!$4:$7</definedName>
    <definedName name="_xlnm.Print_Titles" localSheetId="4">'②本邦渡航費（航空賃）'!$4:$7</definedName>
    <definedName name="rate" localSheetId="4">#REF!</definedName>
    <definedName name="rate" localSheetId="5">#REF!</definedName>
    <definedName name="rate" localSheetId="6">#REF!</definedName>
    <definedName name="rate" localSheetId="8">#REF!</definedName>
    <definedName name="rate" localSheetId="9">#REF!</definedName>
    <definedName name="rate">#REF!</definedName>
    <definedName name="Z_BA18F2C8_CC1F_4A10_BF64_34626509BEAA_.wvu.PrintArea" localSheetId="7" hidden="1">⑤物品購入費等!$A$1:$G$128</definedName>
    <definedName name="Z_BA18F2C8_CC1F_4A10_BF64_34626509BEAA_.wvu.PrintArea" localSheetId="8" hidden="1">⑥セミナー・講習会等関連費!$A$1:$G$128</definedName>
    <definedName name="Z_BA18F2C8_CC1F_4A10_BF64_34626509BEAA_.wvu.PrintArea" localSheetId="9" hidden="1">⑦遠隔活動費!$A$1:$G$128</definedName>
    <definedName name="Z_BA18F2C8_CC1F_4A10_BF64_34626509BEAA_.wvu.PrintArea" localSheetId="2" hidden="1">支出総括表!$A$1:$H$33</definedName>
    <definedName name="Z_BA18F2C8_CC1F_4A10_BF64_34626509BEAA_.wvu.PrintArea" localSheetId="0" hidden="1">表紙!$A$1:$AA$36</definedName>
    <definedName name="Z_F83BA426_F38B_4CB2_A20E_022187331E50_.wvu.PrintArea" localSheetId="3" hidden="1">'①現地渡航費（航空賃）'!$A$1:$I$22</definedName>
    <definedName name="Z_F83BA426_F38B_4CB2_A20E_022187331E50_.wvu.PrintArea" localSheetId="4" hidden="1">'②本邦渡航費（航空賃）'!$A$1:$I$23</definedName>
    <definedName name="Z_F83BA426_F38B_4CB2_A20E_022187331E50_.wvu.PrintArea" localSheetId="5" hidden="1">③現地・日本国内旅費!$A$1:$G$51</definedName>
    <definedName name="Z_F83BA426_F38B_4CB2_A20E_022187331E50_.wvu.PrintArea" localSheetId="6" hidden="1">④傭人費!$A$1:$G$51</definedName>
    <definedName name="Z_F83BA426_F38B_4CB2_A20E_022187331E50_.wvu.PrintTitles" localSheetId="3" hidden="1">'①現地渡航費（航空賃）'!$4:$7</definedName>
    <definedName name="Z_F83BA426_F38B_4CB2_A20E_022187331E50_.wvu.PrintTitles" localSheetId="4" hidden="1">'②本邦渡航費（航空賃）'!$4:$7</definedName>
    <definedName name="あ" localSheetId="3">[1]四半期支出状況報告書総括表!#REF!+100</definedName>
    <definedName name="あ" localSheetId="4">[1]四半期支出状況報告書総括表!#REF!+100</definedName>
    <definedName name="あ" localSheetId="5">[1]四半期支出状況報告書総括表!#REF!+100</definedName>
    <definedName name="あ" localSheetId="6">[1]四半期支出状況報告書総括表!#REF!+100</definedName>
    <definedName name="あ" localSheetId="8">[1]四半期支出状況報告書総括表!#REF!+100</definedName>
    <definedName name="あ">[1]四半期支出状況報告書総括表!#REF!+100</definedName>
    <definedName name="く" localSheetId="4">#REF!</definedName>
    <definedName name="く" localSheetId="5">#REF!</definedName>
    <definedName name="く" localSheetId="8">#REF!</definedName>
    <definedName name="く" localSheetId="9">#REF!</definedName>
    <definedName name="く">#REF!</definedName>
    <definedName name="だ" localSheetId="5">#REF!</definedName>
    <definedName name="だ" localSheetId="8">#REF!</definedName>
    <definedName name="だ" localSheetId="9">#REF!</definedName>
    <definedName name="だ">#REF!</definedName>
    <definedName name="ドルレート" localSheetId="5">#REF!</definedName>
    <definedName name="ドルレート" localSheetId="6">#REF!</definedName>
    <definedName name="ドルレート" localSheetId="8">#REF!</definedName>
    <definedName name="ドルレート" localSheetId="9">#REF!</definedName>
    <definedName name="ドルレート">#REF!</definedName>
    <definedName name="ドルレート２">#REF!</definedName>
    <definedName name="会議費" localSheetId="5">#REF!</definedName>
    <definedName name="会議費" localSheetId="8">#REF!</definedName>
    <definedName name="会議費" localSheetId="9">#REF!</definedName>
    <definedName name="会議費">#REF!</definedName>
    <definedName name="会議費合計" localSheetId="5">#REF!</definedName>
    <definedName name="会議費合計" localSheetId="8">#REF!</definedName>
    <definedName name="会議費合計" localSheetId="9">#REF!</definedName>
    <definedName name="会議費合計">#REF!</definedName>
    <definedName name="海外活動費" localSheetId="5">#REF!</definedName>
    <definedName name="海外活動費" localSheetId="6">#REF!</definedName>
    <definedName name="海外活動費" localSheetId="8">#REF!</definedName>
    <definedName name="海外活動費" localSheetId="9">#REF!</definedName>
    <definedName name="海外活動費">#REF!</definedName>
    <definedName name="海外活動費２">#REF!</definedName>
    <definedName name="基盤整備費合計" localSheetId="5">#REF!</definedName>
    <definedName name="基盤整備費合計" localSheetId="6">#REF!</definedName>
    <definedName name="基盤整備費合計" localSheetId="8">#REF!</definedName>
    <definedName name="基盤整備費合計" localSheetId="9">#REF!</definedName>
    <definedName name="基盤整備費合計">#REF!</definedName>
    <definedName name="基本人件費" localSheetId="5">#REF!</definedName>
    <definedName name="基本人件費" localSheetId="6">#REF!</definedName>
    <definedName name="基本人件費" localSheetId="8">#REF!</definedName>
    <definedName name="基本人件費" localSheetId="9">#REF!</definedName>
    <definedName name="基本人件費">#REF!</definedName>
    <definedName name="気合" localSheetId="5">#REF!</definedName>
    <definedName name="気合" localSheetId="8">#REF!</definedName>
    <definedName name="気合" localSheetId="9">#REF!</definedName>
    <definedName name="気合">#REF!</definedName>
    <definedName name="技術交換費合計" localSheetId="5">#REF!</definedName>
    <definedName name="技術交換費合計" localSheetId="6">#REF!</definedName>
    <definedName name="技術交換費合計" localSheetId="8">#REF!</definedName>
    <definedName name="技術交換費合計" localSheetId="9">#REF!</definedName>
    <definedName name="技術交換費合計">#REF!</definedName>
    <definedName name="契約年度" localSheetId="5">#REF!</definedName>
    <definedName name="契約年度" localSheetId="6">#REF!</definedName>
    <definedName name="契約年度" localSheetId="8">#REF!</definedName>
    <definedName name="契約年度" localSheetId="9">#REF!</definedName>
    <definedName name="契約年度">#REF!</definedName>
    <definedName name="現地業務費合計" localSheetId="5">#REF!</definedName>
    <definedName name="現地業務費合計" localSheetId="6">#REF!</definedName>
    <definedName name="現地業務費合計" localSheetId="8">#REF!</definedName>
    <definedName name="現地業務費合計" localSheetId="9">#REF!</definedName>
    <definedName name="現地業務費合計">#REF!</definedName>
    <definedName name="現地研修費合計" localSheetId="5">#REF!</definedName>
    <definedName name="現地研修費合計" localSheetId="6">#REF!</definedName>
    <definedName name="現地研修費合計" localSheetId="8">#REF!</definedName>
    <definedName name="現地研修費合計" localSheetId="9">#REF!</definedName>
    <definedName name="現地研修費合計">#REF!</definedName>
    <definedName name="現地通貨レート" localSheetId="5">#REF!</definedName>
    <definedName name="現地通貨レート" localSheetId="6">#REF!</definedName>
    <definedName name="現地通貨レート" localSheetId="8">#REF!</definedName>
    <definedName name="現地通貨レート" localSheetId="9">#REF!</definedName>
    <definedName name="現地通貨レート">#REF!</definedName>
    <definedName name="航空賃C" localSheetId="5">#REF!</definedName>
    <definedName name="航空賃C" localSheetId="6">#REF!</definedName>
    <definedName name="航空賃C" localSheetId="8">#REF!</definedName>
    <definedName name="航空賃C" localSheetId="9">#REF!</definedName>
    <definedName name="航空賃C">#REF!</definedName>
    <definedName name="航空賃Y" localSheetId="5">#REF!</definedName>
    <definedName name="航空賃Y" localSheetId="6">#REF!</definedName>
    <definedName name="航空賃Y" localSheetId="8">#REF!</definedName>
    <definedName name="航空賃Y" localSheetId="9">#REF!</definedName>
    <definedName name="航空賃Y">#REF!</definedName>
    <definedName name="国内活動費" localSheetId="5">#REF!</definedName>
    <definedName name="国内活動費" localSheetId="6">#REF!</definedName>
    <definedName name="国内活動費" localSheetId="8">#REF!</definedName>
    <definedName name="国内活動費" localSheetId="9">#REF!</definedName>
    <definedName name="国内活動費">#REF!</definedName>
    <definedName name="国内費" localSheetId="5">#REF!</definedName>
    <definedName name="国内費" localSheetId="6">#REF!</definedName>
    <definedName name="国内費" localSheetId="8">#REF!</definedName>
    <definedName name="国内費" localSheetId="9">#REF!</definedName>
    <definedName name="国内費">#REF!</definedName>
    <definedName name="国内旅費" localSheetId="5">#REF!</definedName>
    <definedName name="国内旅費" localSheetId="6">#REF!</definedName>
    <definedName name="国内旅費" localSheetId="8">#REF!</definedName>
    <definedName name="国内旅費" localSheetId="9">#REF!</definedName>
    <definedName name="国内旅費">#REF!</definedName>
    <definedName name="資機材費合計" localSheetId="5">#REF!</definedName>
    <definedName name="資機材費合計" localSheetId="6">#REF!</definedName>
    <definedName name="資機材費合計" localSheetId="8">#REF!</definedName>
    <definedName name="資機材費合計" localSheetId="9">#REF!</definedName>
    <definedName name="資機材費合計">#REF!</definedName>
    <definedName name="消費税" localSheetId="3">[2]四半期支出状況報告書総括表!$B$25+100</definedName>
    <definedName name="消費税" localSheetId="4">[2]四半期支出状況報告書総括表!$B$25+100</definedName>
    <definedName name="消費税" localSheetId="5">[1]四半期支出状況報告書総括表!#REF!+100</definedName>
    <definedName name="消費税" localSheetId="6">[1]四半期支出状況報告書総括表!#REF!+100</definedName>
    <definedName name="消費税" localSheetId="8">[1]四半期支出状況報告書総括表!#REF!+100</definedName>
    <definedName name="消費税" localSheetId="9">[1]四半期支出状況報告書総括表!#REF!+100</definedName>
    <definedName name="消費税">[1]四半期支出状況報告書総括表!#REF!+100</definedName>
    <definedName name="食費" localSheetId="4">#REF!</definedName>
    <definedName name="食費" localSheetId="5">#REF!</definedName>
    <definedName name="食費" localSheetId="8">#REF!</definedName>
    <definedName name="食費" localSheetId="9">#REF!</definedName>
    <definedName name="食費">#REF!</definedName>
    <definedName name="積算総額" localSheetId="5">#REF!</definedName>
    <definedName name="積算総額" localSheetId="6">#REF!</definedName>
    <definedName name="積算総額" localSheetId="8">#REF!</definedName>
    <definedName name="積算総額" localSheetId="9">#REF!</definedName>
    <definedName name="積算総額">#REF!</definedName>
    <definedName name="設備・機材費" localSheetId="5">#REF!</definedName>
    <definedName name="設備・機材費" localSheetId="6">#REF!</definedName>
    <definedName name="設備・機材費" localSheetId="8">#REF!</definedName>
    <definedName name="設備・機材費" localSheetId="9">#REF!</definedName>
    <definedName name="設備・機材費">#REF!</definedName>
    <definedName name="地域" localSheetId="5">#REF!</definedName>
    <definedName name="地域" localSheetId="6">#REF!</definedName>
    <definedName name="地域" localSheetId="8">#REF!</definedName>
    <definedName name="地域" localSheetId="9">#REF!</definedName>
    <definedName name="地域">#REF!</definedName>
    <definedName name="調査旅費合計" localSheetId="4">'[3]別添4-5）派遣諸費精算明細'!#REF!</definedName>
    <definedName name="調査旅費合計" localSheetId="5">'[3]別添4-5）派遣諸費精算明細'!#REF!</definedName>
    <definedName name="調査旅費合計" localSheetId="6">'[3]別添4-5）派遣諸費精算明細'!#REF!</definedName>
    <definedName name="調査旅費合計" localSheetId="8">'[3]別添4-5）派遣諸費精算明細'!#REF!</definedName>
    <definedName name="調査旅費合計" localSheetId="9">'[3]別添4-5）派遣諸費精算明細'!#REF!</definedName>
    <definedName name="調査旅費合計" localSheetId="0">'[4]別添4-5）派遣諸費精算明細'!#REF!</definedName>
    <definedName name="調査旅費合計">'[3]別添4-5）派遣諸費精算明細'!#REF!</definedName>
    <definedName name="直人費コンサル" localSheetId="4">#REF!</definedName>
    <definedName name="直人費コンサル" localSheetId="5">#REF!</definedName>
    <definedName name="直人費コンサル" localSheetId="6">#REF!</definedName>
    <definedName name="直人費コンサル" localSheetId="8">#REF!</definedName>
    <definedName name="直人費コンサル" localSheetId="9">#REF!</definedName>
    <definedName name="直人費コンサル">#REF!</definedName>
    <definedName name="直人費合計" localSheetId="5">#REF!</definedName>
    <definedName name="直人費合計" localSheetId="6">#REF!</definedName>
    <definedName name="直人費合計" localSheetId="8">#REF!</definedName>
    <definedName name="直人費合計" localSheetId="9">#REF!</definedName>
    <definedName name="直人費合計">#REF!</definedName>
    <definedName name="直接経費" localSheetId="5">#REF!</definedName>
    <definedName name="直接経費" localSheetId="6">#REF!</definedName>
    <definedName name="直接経費" localSheetId="8">#REF!</definedName>
    <definedName name="直接経費" localSheetId="9">#REF!</definedName>
    <definedName name="直接経費">#REF!</definedName>
    <definedName name="直接費" localSheetId="5">#REF!</definedName>
    <definedName name="直接費" localSheetId="6">#REF!</definedName>
    <definedName name="直接費" localSheetId="8">#REF!</definedName>
    <definedName name="直接費" localSheetId="9">#REF!</definedName>
    <definedName name="直接費">#REF!</definedName>
    <definedName name="通信費" localSheetId="5">#REF!</definedName>
    <definedName name="通信費" localSheetId="8">#REF!</definedName>
    <definedName name="通信費" localSheetId="9">#REF!</definedName>
    <definedName name="通信費">#REF!</definedName>
    <definedName name="通訳単価" localSheetId="5">#REF!</definedName>
    <definedName name="通訳単価" localSheetId="6">#REF!</definedName>
    <definedName name="通訳単価" localSheetId="8">#REF!</definedName>
    <definedName name="通訳単価" localSheetId="9">#REF!</definedName>
    <definedName name="通訳単価">#REF!</definedName>
    <definedName name="報告書作成費合計" localSheetId="5">#REF!</definedName>
    <definedName name="報告書作成費合計" localSheetId="6">#REF!</definedName>
    <definedName name="報告書作成費合計" localSheetId="8">#REF!</definedName>
    <definedName name="報告書作成費合計" localSheetId="9">#REF!</definedName>
    <definedName name="報告書作成費合計">#REF!</definedName>
  </definedNames>
  <calcPr calcId="191028"/>
  <customWorkbookViews>
    <customWorkbookView name="Kawazu - 個人用ビュー" guid="{BA18F2C8-CC1F-4A10-BF64-34626509BEAA}" mergeInterval="0" personalView="1" xWindow="212" yWindow="52" windowWidth="1691" windowHeight="975" tabRatio="803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  <c r="G16" i="15"/>
  <c r="G16" i="3"/>
  <c r="G21" i="3" s="1"/>
  <c r="G15" i="3"/>
  <c r="G13" i="15"/>
  <c r="G14" i="15" s="1"/>
  <c r="F13" i="15"/>
  <c r="F14" i="15" s="1"/>
  <c r="I1" i="15"/>
  <c r="F21" i="3"/>
  <c r="D21" i="3"/>
  <c r="D31" i="3"/>
  <c r="E10" i="2" s="1"/>
  <c r="E7" i="2"/>
  <c r="D23" i="2"/>
  <c r="F19" i="2"/>
  <c r="E19" i="2"/>
  <c r="D19" i="2"/>
  <c r="F45" i="14"/>
  <c r="E45" i="14"/>
  <c r="E46" i="14" s="1"/>
  <c r="D45" i="14"/>
  <c r="D46" i="14" s="1"/>
  <c r="E37" i="14"/>
  <c r="E31" i="14"/>
  <c r="F30" i="14"/>
  <c r="E30" i="14"/>
  <c r="D30" i="14"/>
  <c r="D31" i="14" s="1"/>
  <c r="F32" i="14" s="1"/>
  <c r="E22" i="14"/>
  <c r="E16" i="14"/>
  <c r="D16" i="14"/>
  <c r="F17" i="14" s="1"/>
  <c r="F15" i="14"/>
  <c r="E15" i="14"/>
  <c r="D15" i="14"/>
  <c r="E7" i="14"/>
  <c r="E18" i="2"/>
  <c r="E20" i="2"/>
  <c r="E21" i="2"/>
  <c r="E22" i="2"/>
  <c r="E17" i="2"/>
  <c r="E16" i="2"/>
  <c r="G19" i="3"/>
  <c r="G18" i="3"/>
  <c r="G14" i="3"/>
  <c r="G1" i="8"/>
  <c r="G1" i="12"/>
  <c r="G1" i="7"/>
  <c r="G1" i="5"/>
  <c r="E7" i="12"/>
  <c r="D15" i="12"/>
  <c r="D16" i="12" s="1"/>
  <c r="E15" i="12"/>
  <c r="E16" i="12" s="1"/>
  <c r="F15" i="12"/>
  <c r="E22" i="12"/>
  <c r="D30" i="12"/>
  <c r="D31" i="12" s="1"/>
  <c r="E30" i="12"/>
  <c r="E31" i="12" s="1"/>
  <c r="F30" i="12"/>
  <c r="E37" i="12"/>
  <c r="D45" i="12"/>
  <c r="D46" i="12" s="1"/>
  <c r="E45" i="12"/>
  <c r="E46" i="12" s="1"/>
  <c r="F45" i="12"/>
  <c r="D22" i="2"/>
  <c r="D21" i="2"/>
  <c r="D20" i="2"/>
  <c r="D18" i="2"/>
  <c r="D17" i="2"/>
  <c r="D16" i="2"/>
  <c r="G24" i="3"/>
  <c r="G13" i="10"/>
  <c r="F13" i="10"/>
  <c r="H12" i="10"/>
  <c r="H11" i="10"/>
  <c r="H10" i="10"/>
  <c r="H9" i="10"/>
  <c r="H8" i="10"/>
  <c r="H13" i="10" s="1"/>
  <c r="F49" i="14" l="1"/>
  <c r="G17" i="3" s="1"/>
  <c r="H14" i="3"/>
  <c r="F49" i="12"/>
  <c r="H16" i="3" s="1"/>
  <c r="F16" i="2" l="1"/>
  <c r="G43" i="8"/>
  <c r="G85" i="8"/>
  <c r="F27" i="1" l="1"/>
  <c r="F122" i="7" l="1"/>
  <c r="E122" i="7"/>
  <c r="E123" i="7" s="1"/>
  <c r="D122" i="7"/>
  <c r="D123" i="7" s="1"/>
  <c r="E91" i="7"/>
  <c r="A86" i="7"/>
  <c r="A85" i="7"/>
  <c r="F80" i="7"/>
  <c r="E80" i="7"/>
  <c r="E81" i="7" s="1"/>
  <c r="D80" i="7"/>
  <c r="D81" i="7" s="1"/>
  <c r="E49" i="7"/>
  <c r="A44" i="7"/>
  <c r="A43" i="7"/>
  <c r="F38" i="7"/>
  <c r="E38" i="7"/>
  <c r="E39" i="7" s="1"/>
  <c r="D38" i="7"/>
  <c r="D39" i="7" s="1"/>
  <c r="E7" i="7"/>
  <c r="E91" i="8"/>
  <c r="E49" i="8"/>
  <c r="E7" i="8"/>
  <c r="E91" i="5"/>
  <c r="E49" i="5"/>
  <c r="E7" i="5"/>
  <c r="F40" i="7" l="1"/>
  <c r="F124" i="7"/>
  <c r="F82" i="7"/>
  <c r="F126" i="7"/>
  <c r="F122" i="8"/>
  <c r="E122" i="8"/>
  <c r="E123" i="8" s="1"/>
  <c r="D122" i="8"/>
  <c r="D123" i="8" s="1"/>
  <c r="A86" i="8"/>
  <c r="A85" i="8"/>
  <c r="E80" i="8"/>
  <c r="E81" i="8" s="1"/>
  <c r="D80" i="8"/>
  <c r="D81" i="8" s="1"/>
  <c r="A44" i="8"/>
  <c r="A43" i="8"/>
  <c r="F38" i="8"/>
  <c r="E38" i="8"/>
  <c r="E39" i="8" s="1"/>
  <c r="D38" i="8"/>
  <c r="D39" i="8" s="1"/>
  <c r="F40" i="8" l="1"/>
  <c r="F82" i="8"/>
  <c r="F124" i="8"/>
  <c r="F126" i="8" l="1"/>
  <c r="G20" i="3" s="1"/>
  <c r="H20" i="3" s="1"/>
  <c r="A86" i="5"/>
  <c r="A85" i="5"/>
  <c r="F22" i="2" l="1"/>
  <c r="D9" i="3"/>
  <c r="F122" i="5"/>
  <c r="E122" i="5"/>
  <c r="E123" i="5" s="1"/>
  <c r="D122" i="5"/>
  <c r="D123" i="5" s="1"/>
  <c r="A43" i="5"/>
  <c r="A44" i="5"/>
  <c r="F80" i="5"/>
  <c r="E80" i="5"/>
  <c r="E81" i="5" s="1"/>
  <c r="D80" i="5"/>
  <c r="D81" i="5" s="1"/>
  <c r="F124" i="5" l="1"/>
  <c r="F82" i="5"/>
  <c r="F38" i="5"/>
  <c r="E38" i="5"/>
  <c r="E39" i="5" s="1"/>
  <c r="D38" i="5"/>
  <c r="D39" i="5" s="1"/>
  <c r="F40" i="5" l="1"/>
  <c r="F126" i="5" s="1"/>
  <c r="H21" i="3" l="1"/>
  <c r="F18" i="2"/>
  <c r="H18" i="3"/>
  <c r="F20" i="2" s="1"/>
  <c r="H19" i="3"/>
  <c r="F21" i="2" s="1"/>
  <c r="F17" i="2" l="1"/>
  <c r="F25" i="1"/>
  <c r="F23" i="2" l="1"/>
  <c r="E8" i="2" s="1"/>
  <c r="E11" i="2" s="1"/>
  <c r="F28" i="1" s="1"/>
  <c r="G43" i="5"/>
  <c r="G85" i="5"/>
  <c r="G43" i="7"/>
  <c r="F26" i="1" l="1"/>
  <c r="G8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A1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赤字：覚書締結日を入力ください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 Tomoko</author>
  </authors>
  <commentList>
    <comment ref="A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JICA:</t>
        </r>
        <r>
          <rPr>
            <sz val="9"/>
            <color indexed="81"/>
            <rFont val="ＭＳ Ｐゴシック"/>
            <family val="3"/>
            <charset val="128"/>
          </rPr>
          <t>何れかを選択して下さい。JICAへの戻入が必要な場合は金額が赤色で表示されます。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F1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前期確認額をそのまま入力</t>
        </r>
      </text>
    </comment>
    <comment ref="G12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各費目のシートを入力したら、自動入力されます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Kuze, Yoko[久世 陽子]</author>
  </authors>
  <commentList>
    <comment ref="F14" authorId="0" shapeId="0" xr:uid="{75608A08-AFF6-4838-89C4-0DC96ADF8B1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小数点以下自動切捨ての計算式になっています。 </t>
        </r>
      </text>
    </comment>
    <comment ref="G14" authorId="0" shapeId="0" xr:uid="{04D4369A-F268-4E5D-9AA8-4A9ADFF0D53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小数点以下自動切捨ての計算式になっています。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00000000-0006-0000-0400-000001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F5" authorId="0" shapeId="0" xr:uid="{00000000-0006-0000-0400-000002000000}">
      <text>
        <r>
          <rPr>
            <b/>
            <sz val="12"/>
            <color indexed="81"/>
            <rFont val="MS P ゴシック"/>
            <family val="3"/>
            <charset val="128"/>
          </rPr>
          <t>実際の現地通貨名に変更ください</t>
        </r>
      </text>
    </comment>
    <comment ref="G5" authorId="0" shapeId="0" xr:uid="{00000000-0006-0000-0400-000003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6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6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31" authorId="0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1" authorId="0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46" authorId="0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46" authorId="0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30D34B9F-2741-4BCF-B6B3-5ECADFE2FFD4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F5" authorId="0" shapeId="0" xr:uid="{A97DCC7D-E27D-4FB4-A0CC-355AF6F09402}">
      <text>
        <r>
          <rPr>
            <b/>
            <sz val="12"/>
            <color indexed="81"/>
            <rFont val="MS P ゴシック"/>
            <family val="3"/>
            <charset val="128"/>
          </rPr>
          <t>実際の現地通貨名に変更ください</t>
        </r>
      </text>
    </comment>
    <comment ref="G5" authorId="0" shapeId="0" xr:uid="{5DBD97E8-154C-4B8A-BAB7-57D654C78D09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6" authorId="0" shapeId="0" xr:uid="{56E50F2C-1BC3-4101-A703-AACB24664E52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6" authorId="0" shapeId="0" xr:uid="{1F962565-A075-45DD-99BD-33D3781B5E2F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31" authorId="0" shapeId="0" xr:uid="{1DA022BC-46B3-40EE-B90E-928D332DDE8C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1" authorId="0" shapeId="0" xr:uid="{03C9D379-B116-416C-9014-B4C700C1A603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46" authorId="0" shapeId="0" xr:uid="{CA526670-E356-4928-B8C6-7E1FFDA0DBCC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46" authorId="0" shapeId="0" xr:uid="{633F8BF6-AC5F-4E5B-9F12-68B81F1EEC8C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00000000-0006-0000-0400-000001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5" authorId="0" shapeId="0" xr:uid="{00000000-0006-0000-0400-000002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39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9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G46" authorId="0" shapeId="0" xr:uid="{00000000-0006-0000-0400-000005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47" authorId="0" shapeId="0" xr:uid="{00000000-0006-0000-0400-000006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81" authorId="0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81" authorId="0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G88" authorId="0" shapeId="0" xr:uid="{00000000-0006-0000-0400-000009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89" authorId="0" shapeId="0" xr:uid="{00000000-0006-0000-0400-00000A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23" authorId="0" shapeId="0" xr:uid="{00000000-0006-0000-0400-00000B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23" authorId="0" shapeId="0" xr:uid="{00000000-0006-0000-0400-00000C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00000000-0006-0000-0600-000001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5" authorId="0" shapeId="0" xr:uid="{00000000-0006-0000-0600-000002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39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9" authorId="0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G46" authorId="0" shapeId="0" xr:uid="{00000000-0006-0000-0600-000005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47" authorId="0" shapeId="0" xr:uid="{00000000-0006-0000-0600-000006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81" authorId="0" shapeId="0" xr:uid="{00000000-0006-0000-0600-000007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81" authorId="0" shapeId="0" xr:uid="{00000000-0006-0000-0600-000008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G88" authorId="0" shapeId="0" xr:uid="{00000000-0006-0000-0600-000009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89" authorId="0" shapeId="0" xr:uid="{00000000-0006-0000-0600-00000A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23" authorId="0" shapeId="0" xr:uid="{00000000-0006-0000-0600-00000B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23" authorId="0" shapeId="0" xr:uid="{00000000-0006-0000-0600-00000C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00000000-0006-0000-0700-000001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5" authorId="0" shapeId="0" xr:uid="{00000000-0006-0000-0700-000002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39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9" authorId="0" shapeId="0" xr:uid="{00000000-0006-0000-0700-000004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G46" authorId="0" shapeId="0" xr:uid="{00000000-0006-0000-0700-000005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47" authorId="0" shapeId="0" xr:uid="{00000000-0006-0000-0700-000006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81" authorId="0" shapeId="0" xr:uid="{00000000-0006-0000-0700-000007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81" authorId="0" shapeId="0" xr:uid="{00000000-0006-0000-0700-000008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G88" authorId="0" shapeId="0" xr:uid="{00000000-0006-0000-0700-000009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G89" authorId="0" shapeId="0" xr:uid="{00000000-0006-0000-0700-00000A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23" authorId="0" shapeId="0" xr:uid="{00000000-0006-0000-0700-00000B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23" authorId="0" shapeId="0" xr:uid="{00000000-0006-0000-0700-00000C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sharedStrings.xml><?xml version="1.0" encoding="utf-8"?>
<sst xmlns="http://schemas.openxmlformats.org/spreadsheetml/2006/main" count="371" uniqueCount="138">
  <si>
    <t>様式7 経費精算報告書</t>
    <rPh sb="0" eb="2">
      <t>ヨウシキ</t>
    </rPh>
    <rPh sb="4" eb="6">
      <t>ケイヒ</t>
    </rPh>
    <rPh sb="6" eb="8">
      <t>セイサン</t>
    </rPh>
    <rPh sb="8" eb="11">
      <t>ホウコクショ</t>
    </rPh>
    <phoneticPr fontId="3"/>
  </si>
  <si>
    <t>2022年●月●日</t>
    <rPh sb="4" eb="5">
      <t>ネン</t>
    </rPh>
    <rPh sb="6" eb="7">
      <t>ガツ</t>
    </rPh>
    <rPh sb="8" eb="9">
      <t>ニチ</t>
    </rPh>
    <phoneticPr fontId="3"/>
  </si>
  <si>
    <t>独立行政法人国際協力機構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phoneticPr fontId="4"/>
  </si>
  <si>
    <t xml:space="preserve"> ●●センター</t>
    <phoneticPr fontId="4"/>
  </si>
  <si>
    <t xml:space="preserve"> 契約担当役所長　●●　殿</t>
    <rPh sb="1" eb="3">
      <t>ケイヤク</t>
    </rPh>
    <rPh sb="3" eb="5">
      <t>タントウ</t>
    </rPh>
    <rPh sb="5" eb="6">
      <t>ヤク</t>
    </rPh>
    <phoneticPr fontId="3"/>
  </si>
  <si>
    <t>団体名</t>
    <rPh sb="0" eb="2">
      <t>ダンタイ</t>
    </rPh>
    <rPh sb="2" eb="3">
      <t>メイ</t>
    </rPh>
    <phoneticPr fontId="4"/>
  </si>
  <si>
    <t>世界の人びとのためのJICA基金活用事業</t>
    <rPh sb="14" eb="16">
      <t>キキン</t>
    </rPh>
    <rPh sb="16" eb="18">
      <t>カツヨウ</t>
    </rPh>
    <rPh sb="18" eb="20">
      <t>ジギョウ</t>
    </rPh>
    <phoneticPr fontId="4"/>
  </si>
  <si>
    <t>経費精算報告書</t>
    <rPh sb="0" eb="2">
      <t>ケイヒ</t>
    </rPh>
    <rPh sb="2" eb="4">
      <t>セイサン</t>
    </rPh>
    <rPh sb="4" eb="7">
      <t>ホウコクショ</t>
    </rPh>
    <phoneticPr fontId="4"/>
  </si>
  <si>
    <r>
      <rPr>
        <sz val="12"/>
        <color rgb="FFFF0000"/>
        <rFont val="ＭＳ ゴシック"/>
        <family val="3"/>
        <charset val="128"/>
      </rPr>
      <t>　2022年●●月●●日付</t>
    </r>
    <r>
      <rPr>
        <sz val="12"/>
        <color theme="1"/>
        <rFont val="ＭＳ ゴシック"/>
        <family val="2"/>
        <charset val="128"/>
      </rPr>
      <t>覚書</t>
    </r>
    <r>
      <rPr>
        <sz val="12"/>
        <color rgb="FF0070C0"/>
        <rFont val="ＭＳ ゴシック"/>
        <family val="3"/>
        <charset val="128"/>
      </rPr>
      <t>第6条第2項</t>
    </r>
    <r>
      <rPr>
        <sz val="12"/>
        <color theme="1"/>
        <rFont val="ＭＳ ゴシック"/>
        <family val="3"/>
        <charset val="128"/>
      </rPr>
      <t>に</t>
    </r>
    <r>
      <rPr>
        <sz val="12"/>
        <color theme="1"/>
        <rFont val="ＭＳ ゴシック"/>
        <family val="2"/>
        <charset val="128"/>
      </rPr>
      <t>基づき、下記のとおり経費精算報告書を提出します。</t>
    </r>
    <rPh sb="13" eb="15">
      <t>オボエガキ</t>
    </rPh>
    <rPh sb="32" eb="34">
      <t>ケイヒ</t>
    </rPh>
    <rPh sb="34" eb="36">
      <t>セイサン</t>
    </rPh>
    <phoneticPr fontId="4"/>
  </si>
  <si>
    <t>記</t>
    <rPh sb="0" eb="1">
      <t>キ</t>
    </rPh>
    <phoneticPr fontId="4"/>
  </si>
  <si>
    <t>案 件 名 称 ：</t>
    <rPh sb="0" eb="1">
      <t>アン</t>
    </rPh>
    <rPh sb="2" eb="3">
      <t>ケン</t>
    </rPh>
    <rPh sb="4" eb="5">
      <t>ナ</t>
    </rPh>
    <rPh sb="6" eb="7">
      <t>ショウ</t>
    </rPh>
    <phoneticPr fontId="4"/>
  </si>
  <si>
    <t>「案件名」(●●枠)</t>
    <rPh sb="1" eb="3">
      <t>アンケン</t>
    </rPh>
    <rPh sb="3" eb="4">
      <t>メイ</t>
    </rPh>
    <rPh sb="8" eb="9">
      <t>ワク</t>
    </rPh>
    <phoneticPr fontId="3"/>
  </si>
  <si>
    <t>覚書実施期間：</t>
    <rPh sb="0" eb="2">
      <t>オボエガキ</t>
    </rPh>
    <rPh sb="2" eb="4">
      <t>ジッシ</t>
    </rPh>
    <rPh sb="4" eb="6">
      <t>キカン</t>
    </rPh>
    <phoneticPr fontId="4"/>
  </si>
  <si>
    <t>2022年●月●日～202●年●月●日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phoneticPr fontId="4"/>
  </si>
  <si>
    <t>JICA負担総額：</t>
    <rPh sb="4" eb="6">
      <t>フタン</t>
    </rPh>
    <rPh sb="6" eb="7">
      <t>ソウ</t>
    </rPh>
    <rPh sb="7" eb="8">
      <t>ガク</t>
    </rPh>
    <phoneticPr fontId="4"/>
  </si>
  <si>
    <t>精算総額：</t>
    <rPh sb="0" eb="2">
      <t>セイサン</t>
    </rPh>
    <rPh sb="2" eb="4">
      <t>ソウガク</t>
    </rPh>
    <phoneticPr fontId="4"/>
  </si>
  <si>
    <t>既払金額：</t>
    <rPh sb="0" eb="1">
      <t>キ</t>
    </rPh>
    <rPh sb="1" eb="2">
      <t>バライ</t>
    </rPh>
    <rPh sb="2" eb="4">
      <t>キンガク</t>
    </rPh>
    <phoneticPr fontId="4"/>
  </si>
  <si>
    <t>経費精算内訳：</t>
    <phoneticPr fontId="4"/>
  </si>
  <si>
    <t>別紙のとおり</t>
    <rPh sb="0" eb="2">
      <t>ベッシ</t>
    </rPh>
    <phoneticPr fontId="3"/>
  </si>
  <si>
    <t>添 付 書 類 ：</t>
    <rPh sb="0" eb="1">
      <t>ソウ</t>
    </rPh>
    <rPh sb="2" eb="3">
      <t>ツキ</t>
    </rPh>
    <rPh sb="4" eb="5">
      <t>ショ</t>
    </rPh>
    <rPh sb="6" eb="7">
      <t>タグイ</t>
    </rPh>
    <phoneticPr fontId="4"/>
  </si>
  <si>
    <t>(1)経費精算報告書総括表</t>
    <rPh sb="3" eb="5">
      <t>ケイヒ</t>
    </rPh>
    <rPh sb="5" eb="7">
      <t>セイサン</t>
    </rPh>
    <rPh sb="7" eb="10">
      <t>ホウコクショ</t>
    </rPh>
    <rPh sb="10" eb="13">
      <t>ソウカツヒョウ</t>
    </rPh>
    <phoneticPr fontId="4"/>
  </si>
  <si>
    <t>(2)最終四半期支出状況報告書総括表</t>
    <rPh sb="3" eb="5">
      <t>サイシュウ</t>
    </rPh>
    <rPh sb="5" eb="8">
      <t>シハンキ</t>
    </rPh>
    <rPh sb="8" eb="10">
      <t>シシュツ</t>
    </rPh>
    <rPh sb="10" eb="12">
      <t>ジョウキョウ</t>
    </rPh>
    <rPh sb="12" eb="15">
      <t>ホウコクショ</t>
    </rPh>
    <rPh sb="15" eb="18">
      <t>ソウカツヒョウ</t>
    </rPh>
    <phoneticPr fontId="4"/>
  </si>
  <si>
    <t>(3)証憑一式</t>
    <rPh sb="3" eb="5">
      <t>ショウヒョウ</t>
    </rPh>
    <rPh sb="5" eb="7">
      <t>イッシキ</t>
    </rPh>
    <phoneticPr fontId="4"/>
  </si>
  <si>
    <t>以 上</t>
    <rPh sb="0" eb="1">
      <t>イ</t>
    </rPh>
    <rPh sb="2" eb="3">
      <t>ジョウ</t>
    </rPh>
    <phoneticPr fontId="4"/>
  </si>
  <si>
    <t>団体名:</t>
    <rPh sb="0" eb="2">
      <t>ダンタイ</t>
    </rPh>
    <rPh sb="2" eb="3">
      <t>メイ</t>
    </rPh>
    <phoneticPr fontId="4"/>
  </si>
  <si>
    <t>経費精算報告書総括表</t>
    <rPh sb="0" eb="2">
      <t>ケイヒ</t>
    </rPh>
    <rPh sb="2" eb="4">
      <t>セイサン</t>
    </rPh>
    <rPh sb="4" eb="7">
      <t>ホウコクショ</t>
    </rPh>
    <rPh sb="7" eb="10">
      <t>ソウカツヒョウ</t>
    </rPh>
    <phoneticPr fontId="4"/>
  </si>
  <si>
    <t>20●●年●●月 終了</t>
    <rPh sb="4" eb="5">
      <t>ネン</t>
    </rPh>
    <rPh sb="7" eb="8">
      <t>ガツ</t>
    </rPh>
    <rPh sb="9" eb="11">
      <t>シュウリョウ</t>
    </rPh>
    <phoneticPr fontId="4"/>
  </si>
  <si>
    <t>1. 精　算：</t>
    <rPh sb="3" eb="4">
      <t>セイ</t>
    </rPh>
    <rPh sb="5" eb="6">
      <t>サン</t>
    </rPh>
    <phoneticPr fontId="4"/>
  </si>
  <si>
    <t>（単位：円）</t>
    <phoneticPr fontId="4"/>
  </si>
  <si>
    <t>JICA負担総額（税込）-Ⅰ</t>
    <rPh sb="4" eb="6">
      <t>フタン</t>
    </rPh>
    <rPh sb="6" eb="8">
      <t>ソウガク</t>
    </rPh>
    <rPh sb="7" eb="8">
      <t>ガク</t>
    </rPh>
    <rPh sb="9" eb="11">
      <t>ゼイコミ</t>
    </rPh>
    <phoneticPr fontId="4"/>
  </si>
  <si>
    <t>精算総額（税込）-Ⅱ</t>
    <rPh sb="0" eb="2">
      <t>セイサン</t>
    </rPh>
    <rPh sb="2" eb="4">
      <t>ソウガク</t>
    </rPh>
    <rPh sb="5" eb="7">
      <t>ゼイコミ</t>
    </rPh>
    <phoneticPr fontId="4"/>
  </si>
  <si>
    <t>既払金額（税込）-Ⅲ</t>
    <rPh sb="0" eb="2">
      <t>キバラ</t>
    </rPh>
    <rPh sb="2" eb="4">
      <t>キンガク</t>
    </rPh>
    <rPh sb="5" eb="7">
      <t>ゼイコミ</t>
    </rPh>
    <phoneticPr fontId="4"/>
  </si>
  <si>
    <t>2. 内　訳：</t>
    <rPh sb="3" eb="4">
      <t>ナイ</t>
    </rPh>
    <rPh sb="5" eb="6">
      <t>ヤク</t>
    </rPh>
    <phoneticPr fontId="4"/>
  </si>
  <si>
    <t>費目・内訳</t>
    <rPh sb="0" eb="2">
      <t>ヒモク</t>
    </rPh>
    <rPh sb="3" eb="5">
      <t>ウチワケ</t>
    </rPh>
    <phoneticPr fontId="4"/>
  </si>
  <si>
    <t>覚書締結時</t>
    <rPh sb="0" eb="2">
      <t>オボエガキ</t>
    </rPh>
    <rPh sb="2" eb="4">
      <t>テイケツ</t>
    </rPh>
    <rPh sb="4" eb="5">
      <t>ジ</t>
    </rPh>
    <phoneticPr fontId="4"/>
  </si>
  <si>
    <t>費目間流用後</t>
    <rPh sb="0" eb="2">
      <t>ヒモク</t>
    </rPh>
    <rPh sb="2" eb="3">
      <t>カン</t>
    </rPh>
    <rPh sb="3" eb="5">
      <t>リュウヨウ</t>
    </rPh>
    <rPh sb="5" eb="6">
      <t>ゴ</t>
    </rPh>
    <phoneticPr fontId="4"/>
  </si>
  <si>
    <t>累計支出
（今期含む）</t>
    <rPh sb="0" eb="2">
      <t>ルイケイ</t>
    </rPh>
    <rPh sb="2" eb="4">
      <t>シシュツ</t>
    </rPh>
    <rPh sb="6" eb="8">
      <t>コンキ</t>
    </rPh>
    <rPh sb="8" eb="9">
      <t>フク</t>
    </rPh>
    <phoneticPr fontId="4"/>
  </si>
  <si>
    <t>合計金額</t>
    <rPh sb="0" eb="2">
      <t>ゴウケイ</t>
    </rPh>
    <rPh sb="2" eb="4">
      <t>キンガク</t>
    </rPh>
    <phoneticPr fontId="4"/>
  </si>
  <si>
    <t>≪留意事項≫</t>
    <rPh sb="1" eb="3">
      <t>リュウイ</t>
    </rPh>
    <rPh sb="3" eb="5">
      <t>ジコウ</t>
    </rPh>
    <phoneticPr fontId="4"/>
  </si>
  <si>
    <t xml:space="preserve"> ※費目間流用は、受託者の裁量で可能とします。</t>
    <phoneticPr fontId="4"/>
  </si>
  <si>
    <t>様式6-2 四半期支出状況報告書</t>
    <rPh sb="0" eb="2">
      <t>ヨウシキ</t>
    </rPh>
    <rPh sb="6" eb="9">
      <t>シハンキ</t>
    </rPh>
    <rPh sb="9" eb="11">
      <t>シシュツ</t>
    </rPh>
    <rPh sb="11" eb="13">
      <t>ジョウキョウ</t>
    </rPh>
    <rPh sb="13" eb="16">
      <t>ホウコクショ</t>
    </rPh>
    <phoneticPr fontId="3"/>
  </si>
  <si>
    <t>団体名：</t>
    <rPh sb="0" eb="2">
      <t>ダンタイ</t>
    </rPh>
    <rPh sb="2" eb="3">
      <t>メイ</t>
    </rPh>
    <phoneticPr fontId="4"/>
  </si>
  <si>
    <t>最終四半期支出状況報告書総括表</t>
    <rPh sb="0" eb="2">
      <t>サイシュウ</t>
    </rPh>
    <rPh sb="2" eb="5">
      <t>シハンキ</t>
    </rPh>
    <rPh sb="5" eb="7">
      <t>シシュツ</t>
    </rPh>
    <rPh sb="7" eb="9">
      <t>ジョウキョウ</t>
    </rPh>
    <rPh sb="9" eb="12">
      <t>ホウコクショ</t>
    </rPh>
    <rPh sb="12" eb="15">
      <t>ソウカツヒョウ</t>
    </rPh>
    <phoneticPr fontId="4"/>
  </si>
  <si>
    <t>20●●年度第●四半期</t>
    <rPh sb="4" eb="6">
      <t>ネンド</t>
    </rPh>
    <rPh sb="6" eb="7">
      <t>ダイ</t>
    </rPh>
    <rPh sb="8" eb="11">
      <t>シハンキ</t>
    </rPh>
    <phoneticPr fontId="4"/>
  </si>
  <si>
    <t>1. 今期支出金額：</t>
    <rPh sb="3" eb="5">
      <t>コンキ</t>
    </rPh>
    <rPh sb="5" eb="7">
      <t>シシュツ</t>
    </rPh>
    <rPh sb="7" eb="9">
      <t>キンガク</t>
    </rPh>
    <phoneticPr fontId="4"/>
  </si>
  <si>
    <t>円（税込）</t>
    <rPh sb="0" eb="1">
      <t>エン</t>
    </rPh>
    <rPh sb="2" eb="4">
      <t>ゼイコミ</t>
    </rPh>
    <phoneticPr fontId="4"/>
  </si>
  <si>
    <t>2. 支出内訳（実際に支出した金額）：</t>
    <rPh sb="3" eb="5">
      <t>シシュツ</t>
    </rPh>
    <rPh sb="5" eb="7">
      <t>ウチワケ</t>
    </rPh>
    <rPh sb="8" eb="10">
      <t>ジッサイ</t>
    </rPh>
    <rPh sb="11" eb="13">
      <t>シシュツ</t>
    </rPh>
    <rPh sb="15" eb="17">
      <t>キンガク</t>
    </rPh>
    <phoneticPr fontId="4"/>
  </si>
  <si>
    <t>（単位：円）</t>
    <rPh sb="1" eb="3">
      <t>タンイ</t>
    </rPh>
    <rPh sb="4" eb="5">
      <t>エン</t>
    </rPh>
    <phoneticPr fontId="4"/>
  </si>
  <si>
    <t>前期までの累計
支出</t>
    <rPh sb="0" eb="2">
      <t>ゼンキ</t>
    </rPh>
    <rPh sb="5" eb="7">
      <t>ルイケイ</t>
    </rPh>
    <rPh sb="8" eb="10">
      <t>シシュツ</t>
    </rPh>
    <phoneticPr fontId="3"/>
  </si>
  <si>
    <t>今期支出</t>
    <rPh sb="0" eb="2">
      <t>コンキ</t>
    </rPh>
    <rPh sb="2" eb="4">
      <t>シシュツ</t>
    </rPh>
    <phoneticPr fontId="4"/>
  </si>
  <si>
    <t>合計金額のうち、課税分
・国内で支払を行ったもの
・国内で購入した航空券の空港施設使用料・旅客保安サービス料・発券手数料</t>
    <rPh sb="0" eb="2">
      <t>ゴウケイ</t>
    </rPh>
    <rPh sb="2" eb="4">
      <t>キンガク</t>
    </rPh>
    <rPh sb="8" eb="10">
      <t>カゼイ</t>
    </rPh>
    <rPh sb="10" eb="11">
      <t>ブン</t>
    </rPh>
    <rPh sb="26" eb="28">
      <t>コクナイ</t>
    </rPh>
    <rPh sb="29" eb="31">
      <t>コウニュウ</t>
    </rPh>
    <rPh sb="33" eb="36">
      <t>コウクウケン</t>
    </rPh>
    <rPh sb="37" eb="39">
      <t>クウコウ</t>
    </rPh>
    <rPh sb="39" eb="41">
      <t>シセツ</t>
    </rPh>
    <rPh sb="41" eb="43">
      <t>シヨウ</t>
    </rPh>
    <rPh sb="43" eb="44">
      <t>リョウ</t>
    </rPh>
    <rPh sb="45" eb="47">
      <t>リョカク</t>
    </rPh>
    <rPh sb="47" eb="49">
      <t>ホアン</t>
    </rPh>
    <rPh sb="53" eb="54">
      <t>リョウ</t>
    </rPh>
    <rPh sb="55" eb="57">
      <t>ハッケン</t>
    </rPh>
    <rPh sb="57" eb="60">
      <t>テスウリョウ</t>
    </rPh>
    <phoneticPr fontId="3"/>
  </si>
  <si>
    <t>合計金額のうち、不課税分
・海外で支払いを行ったもの</t>
    <rPh sb="8" eb="11">
      <t>フカゼイ</t>
    </rPh>
    <rPh sb="11" eb="12">
      <t>ブン</t>
    </rPh>
    <rPh sb="14" eb="16">
      <t>カイガイ</t>
    </rPh>
    <rPh sb="17" eb="19">
      <t>シハラ</t>
    </rPh>
    <rPh sb="21" eb="22">
      <t>オコナ</t>
    </rPh>
    <phoneticPr fontId="3"/>
  </si>
  <si>
    <t>合計金額のうち、免税分
・国内で購入した航空券（空港施設使用料・旅客保安サービス料・発券手数料を除く）</t>
    <rPh sb="8" eb="10">
      <t>メンゼイ</t>
    </rPh>
    <rPh sb="10" eb="11">
      <t>ブン</t>
    </rPh>
    <rPh sb="13" eb="15">
      <t>コクナイ</t>
    </rPh>
    <rPh sb="16" eb="18">
      <t>コウニュウ</t>
    </rPh>
    <rPh sb="20" eb="23">
      <t>コウクウケン</t>
    </rPh>
    <rPh sb="48" eb="49">
      <t>ノゾ</t>
    </rPh>
    <phoneticPr fontId="3"/>
  </si>
  <si>
    <t>3. 既払実績（JICAから支払われた金額）：</t>
    <rPh sb="3" eb="5">
      <t>キバラ</t>
    </rPh>
    <rPh sb="5" eb="7">
      <t>ジッセキ</t>
    </rPh>
    <rPh sb="14" eb="16">
      <t>シハラ</t>
    </rPh>
    <rPh sb="19" eb="21">
      <t>キンガク</t>
    </rPh>
    <phoneticPr fontId="4"/>
  </si>
  <si>
    <t>202●年度</t>
    <rPh sb="4" eb="6">
      <t>ネンド</t>
    </rPh>
    <phoneticPr fontId="4"/>
  </si>
  <si>
    <t>第1四半期分</t>
    <rPh sb="0" eb="1">
      <t>ダイ</t>
    </rPh>
    <rPh sb="2" eb="5">
      <t>シハンキ</t>
    </rPh>
    <rPh sb="5" eb="6">
      <t>ブン</t>
    </rPh>
    <phoneticPr fontId="4"/>
  </si>
  <si>
    <t>第2四半期分</t>
    <rPh sb="0" eb="1">
      <t>ダイ</t>
    </rPh>
    <rPh sb="2" eb="5">
      <t>シハンキ</t>
    </rPh>
    <rPh sb="5" eb="6">
      <t>ブン</t>
    </rPh>
    <phoneticPr fontId="4"/>
  </si>
  <si>
    <t>第3四半期分</t>
    <rPh sb="0" eb="1">
      <t>ダイ</t>
    </rPh>
    <rPh sb="2" eb="5">
      <t>シハンキ</t>
    </rPh>
    <rPh sb="5" eb="6">
      <t>ブン</t>
    </rPh>
    <phoneticPr fontId="4"/>
  </si>
  <si>
    <t>第4四半期分</t>
    <rPh sb="0" eb="1">
      <t>ダイ</t>
    </rPh>
    <rPh sb="2" eb="5">
      <t>シハンキ</t>
    </rPh>
    <rPh sb="5" eb="6">
      <t>ブン</t>
    </rPh>
    <phoneticPr fontId="4"/>
  </si>
  <si>
    <t>既払金額</t>
    <rPh sb="0" eb="2">
      <t>キバラ</t>
    </rPh>
    <rPh sb="2" eb="4">
      <t>キンガク</t>
    </rPh>
    <phoneticPr fontId="4"/>
  </si>
  <si>
    <t>202●年度</t>
    <phoneticPr fontId="4"/>
  </si>
  <si>
    <t>累計既払金額</t>
    <rPh sb="0" eb="2">
      <t>ルイケイ</t>
    </rPh>
    <rPh sb="2" eb="4">
      <t>キバラ</t>
    </rPh>
    <rPh sb="4" eb="6">
      <t>キンガク</t>
    </rPh>
    <phoneticPr fontId="4"/>
  </si>
  <si>
    <t>≪留意事項≫ ※費目間流用は、受託者の裁量で可能とします。</t>
    <rPh sb="1" eb="3">
      <t>リュウイ</t>
    </rPh>
    <rPh sb="3" eb="5">
      <t>ジコウ</t>
    </rPh>
    <phoneticPr fontId="4"/>
  </si>
  <si>
    <t>対象国(実施団体名）：●●●●●（●●●）</t>
    <phoneticPr fontId="3"/>
  </si>
  <si>
    <t>【20●●年度　第●四半期】</t>
    <phoneticPr fontId="4"/>
  </si>
  <si>
    <t>案件名：</t>
    <phoneticPr fontId="3"/>
  </si>
  <si>
    <t>氏名</t>
  </si>
  <si>
    <t>担当業務</t>
  </si>
  <si>
    <t>渡航日</t>
    <rPh sb="0" eb="3">
      <t>トコウビ</t>
    </rPh>
    <phoneticPr fontId="4"/>
  </si>
  <si>
    <t>証拠
書類
番号</t>
    <rPh sb="0" eb="2">
      <t>ショウコ</t>
    </rPh>
    <rPh sb="3" eb="5">
      <t>ショルイ</t>
    </rPh>
    <rPh sb="6" eb="8">
      <t>バンゴウ</t>
    </rPh>
    <phoneticPr fontId="4"/>
  </si>
  <si>
    <t>旅費（航空賃）</t>
    <rPh sb="0" eb="2">
      <t>リョヒ</t>
    </rPh>
    <rPh sb="3" eb="5">
      <t>コウクウ</t>
    </rPh>
    <rPh sb="5" eb="6">
      <t>チン</t>
    </rPh>
    <phoneticPr fontId="4"/>
  </si>
  <si>
    <t>備　考</t>
    <phoneticPr fontId="17"/>
  </si>
  <si>
    <t>航空券代(総額)（A）</t>
    <rPh sb="0" eb="2">
      <t>コウクウ</t>
    </rPh>
    <rPh sb="2" eb="3">
      <t>ケン</t>
    </rPh>
    <rPh sb="3" eb="4">
      <t>ダイ</t>
    </rPh>
    <rPh sb="5" eb="7">
      <t>ソウガク</t>
    </rPh>
    <phoneticPr fontId="4"/>
  </si>
  <si>
    <t>課税分</t>
    <rPh sb="0" eb="2">
      <t>カゼイ</t>
    </rPh>
    <rPh sb="2" eb="3">
      <t>ブン</t>
    </rPh>
    <phoneticPr fontId="4"/>
  </si>
  <si>
    <t>免税分</t>
    <rPh sb="0" eb="2">
      <t>メンゼイ</t>
    </rPh>
    <rPh sb="2" eb="3">
      <t>ブン</t>
    </rPh>
    <phoneticPr fontId="4"/>
  </si>
  <si>
    <t>空港施設使用料、旅客保安サービス料、発券手数料(B)</t>
    <rPh sb="2" eb="4">
      <t>シヨウ</t>
    </rPh>
    <rPh sb="4" eb="5">
      <t>リョウ</t>
    </rPh>
    <rPh sb="7" eb="9">
      <t>リョカク</t>
    </rPh>
    <rPh sb="8" eb="9">
      <t>リョウ</t>
    </rPh>
    <phoneticPr fontId="4"/>
  </si>
  <si>
    <t>航空賃等(課税分を除く)（C）
(A)-(B)</t>
    <rPh sb="0" eb="2">
      <t>コウクウ</t>
    </rPh>
    <rPh sb="2" eb="3">
      <t>チン</t>
    </rPh>
    <rPh sb="3" eb="4">
      <t>トウ</t>
    </rPh>
    <rPh sb="5" eb="7">
      <t>カゼイ</t>
    </rPh>
    <rPh sb="7" eb="8">
      <t>ブン</t>
    </rPh>
    <rPh sb="9" eb="10">
      <t>ノゾ</t>
    </rPh>
    <phoneticPr fontId="4"/>
  </si>
  <si>
    <r>
      <t xml:space="preserve">旅費（航空賃）  </t>
    </r>
    <r>
      <rPr>
        <sz val="12"/>
        <color rgb="FFFF0000"/>
        <rFont val="ＭＳ ゴシック"/>
        <family val="3"/>
        <charset val="128"/>
      </rPr>
      <t>20●●年度　第●四半期合計</t>
    </r>
    <rPh sb="0" eb="2">
      <t>リョヒ</t>
    </rPh>
    <rPh sb="3" eb="5">
      <t>コウクウ</t>
    </rPh>
    <rPh sb="5" eb="6">
      <t>チン</t>
    </rPh>
    <phoneticPr fontId="3"/>
  </si>
  <si>
    <t>対象国(実施団体名）：</t>
    <phoneticPr fontId="3"/>
  </si>
  <si>
    <t>US＄</t>
    <phoneticPr fontId="4"/>
  </si>
  <si>
    <t>20●●年●月分</t>
    <rPh sb="4" eb="5">
      <t>ネン</t>
    </rPh>
    <rPh sb="6" eb="7">
      <t>ガツ</t>
    </rPh>
    <rPh sb="7" eb="8">
      <t>ブン</t>
    </rPh>
    <phoneticPr fontId="4"/>
  </si>
  <si>
    <t>現地通貨</t>
    <rPh sb="0" eb="2">
      <t>ゲンチ</t>
    </rPh>
    <rPh sb="2" eb="4">
      <t>ツウカ</t>
    </rPh>
    <phoneticPr fontId="4"/>
  </si>
  <si>
    <t>日付</t>
    <rPh sb="0" eb="2">
      <t>ヒヅケ</t>
    </rPh>
    <phoneticPr fontId="4"/>
  </si>
  <si>
    <t>摘要（内容、品目、数量等）</t>
    <rPh sb="0" eb="2">
      <t>テキヨウ</t>
    </rPh>
    <rPh sb="3" eb="5">
      <t>ナイヨウ</t>
    </rPh>
    <rPh sb="6" eb="8">
      <t>ヒンモク</t>
    </rPh>
    <rPh sb="9" eb="11">
      <t>スウリョウ</t>
    </rPh>
    <rPh sb="11" eb="12">
      <t>トウ</t>
    </rPh>
    <phoneticPr fontId="4"/>
  </si>
  <si>
    <t>支出金額</t>
    <rPh sb="0" eb="2">
      <t>シシュツ</t>
    </rPh>
    <rPh sb="2" eb="4">
      <t>キンガク</t>
    </rPh>
    <phoneticPr fontId="4"/>
  </si>
  <si>
    <t>備　　考</t>
    <rPh sb="0" eb="1">
      <t>ソナエ</t>
    </rPh>
    <rPh sb="3" eb="4">
      <t>コウ</t>
    </rPh>
    <phoneticPr fontId="4"/>
  </si>
  <si>
    <t>日本円</t>
    <rPh sb="0" eb="3">
      <t>ニホンエン</t>
    </rPh>
    <phoneticPr fontId="4"/>
  </si>
  <si>
    <t>月額合計額</t>
    <rPh sb="0" eb="2">
      <t>ゲツガク</t>
    </rPh>
    <rPh sb="2" eb="4">
      <t>ゴウケイ</t>
    </rPh>
    <rPh sb="4" eb="5">
      <t>ガク</t>
    </rPh>
    <phoneticPr fontId="4"/>
  </si>
  <si>
    <t>円貨換算支出額</t>
    <rPh sb="0" eb="2">
      <t>エンカ</t>
    </rPh>
    <rPh sb="2" eb="4">
      <t>カンサン</t>
    </rPh>
    <rPh sb="4" eb="7">
      <t>シシュツガク</t>
    </rPh>
    <phoneticPr fontId="4"/>
  </si>
  <si>
    <r>
      <rPr>
        <b/>
        <sz val="14"/>
        <rFont val="ＭＳ ゴシック"/>
        <family val="3"/>
        <charset val="128"/>
      </rPr>
      <t>物品購入・輸送費 円貨換算支出</t>
    </r>
    <r>
      <rPr>
        <b/>
        <sz val="14"/>
        <color rgb="FFFF0000"/>
        <rFont val="ＭＳ ゴシック"/>
        <family val="3"/>
        <charset val="128"/>
      </rPr>
      <t xml:space="preserve"> ●月分合計</t>
    </r>
    <rPh sb="9" eb="11">
      <t>エンカ</t>
    </rPh>
    <rPh sb="11" eb="13">
      <t>カンサン</t>
    </rPh>
    <rPh sb="13" eb="15">
      <t>シシュツ</t>
    </rPh>
    <rPh sb="17" eb="18">
      <t>ツキ</t>
    </rPh>
    <rPh sb="18" eb="19">
      <t>フン</t>
    </rPh>
    <rPh sb="19" eb="21">
      <t>ゴウケイ</t>
    </rPh>
    <phoneticPr fontId="4"/>
  </si>
  <si>
    <r>
      <t>注１）費目別支払簿は、月毎／費目別に作成してください（統制レートは月毎に要修正）。
注２）当該月統制レートは、当機構のＨＰで確認してください（</t>
    </r>
    <r>
      <rPr>
        <sz val="12"/>
        <color indexed="8"/>
        <rFont val="Times New Roman"/>
        <family val="1"/>
      </rPr>
      <t>http://www.jica.go.jp/announce/manual/form/consul_g/rate.html</t>
    </r>
    <r>
      <rPr>
        <sz val="12"/>
        <color indexed="8"/>
        <rFont val="ＭＳ ゴシック"/>
        <family val="3"/>
        <charset val="128"/>
      </rPr>
      <t>）。
注３）領収書等は、費目別に日付順で一連の番号を付け、「証拠書類番号」欄に記入してください。
注４）現地通貨は、固有名称を特定して記載願います。
注５）円換算支出額は、月額合計額に当該月統制レートを乗じ、小数点以下を切り捨てて算出してください。</t>
    </r>
    <rPh sb="0" eb="1">
      <t>チュウ</t>
    </rPh>
    <rPh sb="3" eb="5">
      <t>ヒモク</t>
    </rPh>
    <rPh sb="5" eb="6">
      <t>ベツ</t>
    </rPh>
    <rPh sb="6" eb="9">
      <t>シハライボ</t>
    </rPh>
    <rPh sb="11" eb="12">
      <t>ツキ</t>
    </rPh>
    <rPh sb="12" eb="13">
      <t>ゴト</t>
    </rPh>
    <rPh sb="14" eb="16">
      <t>ヒモク</t>
    </rPh>
    <rPh sb="16" eb="17">
      <t>ベツ</t>
    </rPh>
    <rPh sb="18" eb="20">
      <t>サクセイ</t>
    </rPh>
    <rPh sb="27" eb="29">
      <t>トウセイ</t>
    </rPh>
    <rPh sb="33" eb="35">
      <t>ツキゴト</t>
    </rPh>
    <rPh sb="36" eb="37">
      <t>ヨウ</t>
    </rPh>
    <rPh sb="37" eb="39">
      <t>シュウセイ</t>
    </rPh>
    <rPh sb="42" eb="43">
      <t>チュウ</t>
    </rPh>
    <rPh sb="45" eb="47">
      <t>トウガイ</t>
    </rPh>
    <rPh sb="47" eb="48">
      <t>ツキ</t>
    </rPh>
    <rPh sb="48" eb="50">
      <t>トウセイ</t>
    </rPh>
    <rPh sb="55" eb="56">
      <t>トウ</t>
    </rPh>
    <rPh sb="56" eb="58">
      <t>キコウ</t>
    </rPh>
    <rPh sb="62" eb="64">
      <t>カクニン</t>
    </rPh>
    <rPh sb="135" eb="136">
      <t>チュウ</t>
    </rPh>
    <rPh sb="138" eb="141">
      <t>リョウシュウショ</t>
    </rPh>
    <rPh sb="141" eb="142">
      <t>トウ</t>
    </rPh>
    <rPh sb="144" eb="146">
      <t>ヒモク</t>
    </rPh>
    <rPh sb="146" eb="147">
      <t>ベツ</t>
    </rPh>
    <rPh sb="148" eb="150">
      <t>ヒヅケ</t>
    </rPh>
    <rPh sb="150" eb="151">
      <t>ジュン</t>
    </rPh>
    <rPh sb="152" eb="154">
      <t>イチレン</t>
    </rPh>
    <rPh sb="155" eb="157">
      <t>バンゴウ</t>
    </rPh>
    <rPh sb="158" eb="159">
      <t>ツ</t>
    </rPh>
    <rPh sb="162" eb="164">
      <t>ショウコ</t>
    </rPh>
    <rPh sb="164" eb="166">
      <t>ショルイ</t>
    </rPh>
    <rPh sb="166" eb="168">
      <t>バンゴウ</t>
    </rPh>
    <rPh sb="169" eb="170">
      <t>ラン</t>
    </rPh>
    <rPh sb="171" eb="173">
      <t>キニュウ</t>
    </rPh>
    <rPh sb="181" eb="182">
      <t>チュウ</t>
    </rPh>
    <rPh sb="184" eb="186">
      <t>ゲンチ</t>
    </rPh>
    <rPh sb="186" eb="188">
      <t>ツウカ</t>
    </rPh>
    <rPh sb="190" eb="192">
      <t>コユウ</t>
    </rPh>
    <rPh sb="192" eb="194">
      <t>メイショウ</t>
    </rPh>
    <rPh sb="195" eb="197">
      <t>トクテイ</t>
    </rPh>
    <rPh sb="199" eb="202">
      <t>キサイネガ</t>
    </rPh>
    <rPh sb="207" eb="208">
      <t>チュウ</t>
    </rPh>
    <rPh sb="210" eb="211">
      <t>エン</t>
    </rPh>
    <rPh sb="211" eb="213">
      <t>カンサン</t>
    </rPh>
    <rPh sb="213" eb="216">
      <t>シシュツガク</t>
    </rPh>
    <rPh sb="218" eb="220">
      <t>ゲツガク</t>
    </rPh>
    <rPh sb="220" eb="222">
      <t>ゴウケイ</t>
    </rPh>
    <rPh sb="222" eb="223">
      <t>ガク</t>
    </rPh>
    <rPh sb="224" eb="226">
      <t>トウガイ</t>
    </rPh>
    <rPh sb="226" eb="227">
      <t>ツキ</t>
    </rPh>
    <rPh sb="227" eb="229">
      <t>トウセイ</t>
    </rPh>
    <rPh sb="233" eb="234">
      <t>ジョウ</t>
    </rPh>
    <rPh sb="236" eb="239">
      <t>ショウスウテン</t>
    </rPh>
    <rPh sb="239" eb="241">
      <t>イカ</t>
    </rPh>
    <rPh sb="242" eb="243">
      <t>キ</t>
    </rPh>
    <rPh sb="244" eb="245">
      <t>ス</t>
    </rPh>
    <rPh sb="247" eb="249">
      <t>サンシュツ</t>
    </rPh>
    <phoneticPr fontId="4"/>
  </si>
  <si>
    <t>※　現地通貨は固有名称に修正ください</t>
    <rPh sb="2" eb="4">
      <t>ゲンチ</t>
    </rPh>
    <rPh sb="4" eb="6">
      <t>ツウカ</t>
    </rPh>
    <rPh sb="7" eb="9">
      <t>コユウ</t>
    </rPh>
    <rPh sb="9" eb="11">
      <t>メイショウ</t>
    </rPh>
    <rPh sb="12" eb="14">
      <t>シュウセイ</t>
    </rPh>
    <phoneticPr fontId="3"/>
  </si>
  <si>
    <t>物品購入・輸送費　第●四半期計　</t>
    <rPh sb="9" eb="10">
      <t>ダイ</t>
    </rPh>
    <rPh sb="11" eb="14">
      <t>シハンキ</t>
    </rPh>
    <rPh sb="14" eb="15">
      <t>ケイ</t>
    </rPh>
    <phoneticPr fontId="4"/>
  </si>
  <si>
    <t>現地国内旅費　第●四半期計　</t>
    <rPh sb="0" eb="2">
      <t>ゲンチ</t>
    </rPh>
    <rPh sb="2" eb="4">
      <t>コクナイ</t>
    </rPh>
    <rPh sb="7" eb="8">
      <t>ダイ</t>
    </rPh>
    <rPh sb="9" eb="12">
      <t>シハンキ</t>
    </rPh>
    <rPh sb="12" eb="13">
      <t>ケイ</t>
    </rPh>
    <phoneticPr fontId="4"/>
  </si>
  <si>
    <r>
      <rPr>
        <b/>
        <sz val="14"/>
        <rFont val="ＭＳ ゴシック"/>
        <family val="3"/>
        <charset val="128"/>
      </rPr>
      <t>セミナー・講習会等関連費 円貨換算支出</t>
    </r>
    <r>
      <rPr>
        <b/>
        <sz val="14"/>
        <color rgb="FFFF0000"/>
        <rFont val="ＭＳ ゴシック"/>
        <family val="3"/>
        <charset val="128"/>
      </rPr>
      <t xml:space="preserve"> ●月分合計</t>
    </r>
    <rPh sb="13" eb="15">
      <t>エンカ</t>
    </rPh>
    <rPh sb="15" eb="17">
      <t>カンサン</t>
    </rPh>
    <rPh sb="17" eb="19">
      <t>シシュツ</t>
    </rPh>
    <rPh sb="21" eb="22">
      <t>ツキ</t>
    </rPh>
    <rPh sb="22" eb="23">
      <t>フン</t>
    </rPh>
    <rPh sb="23" eb="25">
      <t>ゴウケイ</t>
    </rPh>
    <phoneticPr fontId="4"/>
  </si>
  <si>
    <t>セミナー・講習会等関連費　第●四半期計　</t>
    <rPh sb="5" eb="8">
      <t>コウシュウカイ</t>
    </rPh>
    <rPh sb="8" eb="9">
      <t>トウ</t>
    </rPh>
    <rPh sb="9" eb="11">
      <t>カンレン</t>
    </rPh>
    <rPh sb="11" eb="12">
      <t>ヒ</t>
    </rPh>
    <rPh sb="13" eb="14">
      <t>ダイ</t>
    </rPh>
    <rPh sb="15" eb="18">
      <t>シハンキ</t>
    </rPh>
    <rPh sb="18" eb="19">
      <t>ケイ</t>
    </rPh>
    <phoneticPr fontId="4"/>
  </si>
  <si>
    <r>
      <rPr>
        <b/>
        <sz val="14"/>
        <rFont val="ＭＳ ゴシック"/>
        <family val="3"/>
        <charset val="128"/>
      </rPr>
      <t>遠隔活動費 円貨換算支出</t>
    </r>
    <r>
      <rPr>
        <b/>
        <sz val="14"/>
        <color rgb="FFFF0000"/>
        <rFont val="ＭＳ ゴシック"/>
        <family val="3"/>
        <charset val="128"/>
      </rPr>
      <t xml:space="preserve"> ●月分合計</t>
    </r>
    <rPh sb="6" eb="8">
      <t>エンカ</t>
    </rPh>
    <rPh sb="8" eb="10">
      <t>カンサン</t>
    </rPh>
    <rPh sb="10" eb="12">
      <t>シシュツ</t>
    </rPh>
    <rPh sb="14" eb="15">
      <t>ツキ</t>
    </rPh>
    <rPh sb="15" eb="16">
      <t>フン</t>
    </rPh>
    <rPh sb="16" eb="18">
      <t>ゴウケイ</t>
    </rPh>
    <phoneticPr fontId="4"/>
  </si>
  <si>
    <t>遠隔活動費　第●四半期計　</t>
    <rPh sb="6" eb="7">
      <t>ダイ</t>
    </rPh>
    <rPh sb="8" eb="11">
      <t>シハンキ</t>
    </rPh>
    <rPh sb="11" eb="12">
      <t>ケイ</t>
    </rPh>
    <phoneticPr fontId="4"/>
  </si>
  <si>
    <t>①現地渡航費（航空賃）</t>
    <rPh sb="1" eb="6">
      <t>ゲンチトコウヒ</t>
    </rPh>
    <rPh sb="7" eb="9">
      <t>コウクウ</t>
    </rPh>
    <rPh sb="9" eb="10">
      <t>チン</t>
    </rPh>
    <phoneticPr fontId="3"/>
  </si>
  <si>
    <t>②本邦渡航費（航空賃）</t>
    <rPh sb="1" eb="3">
      <t>ホンポウ</t>
    </rPh>
    <rPh sb="3" eb="6">
      <t>トコウヒ</t>
    </rPh>
    <rPh sb="7" eb="10">
      <t>コウクウチン</t>
    </rPh>
    <phoneticPr fontId="3"/>
  </si>
  <si>
    <t>③現地国内旅費・日本国内旅費</t>
    <rPh sb="1" eb="3">
      <t>ゲンチ</t>
    </rPh>
    <rPh sb="3" eb="5">
      <t>コクナイ</t>
    </rPh>
    <rPh sb="5" eb="7">
      <t>リョヒ</t>
    </rPh>
    <rPh sb="8" eb="14">
      <t>ニホンコクナイリョヒ</t>
    </rPh>
    <phoneticPr fontId="4"/>
  </si>
  <si>
    <t>現地渡航費（航空賃）内訳書</t>
    <rPh sb="0" eb="2">
      <t>ゲンチ</t>
    </rPh>
    <rPh sb="2" eb="5">
      <t>トコウヒ</t>
    </rPh>
    <rPh sb="6" eb="8">
      <t>コウクウ</t>
    </rPh>
    <rPh sb="8" eb="9">
      <t>チン</t>
    </rPh>
    <rPh sb="10" eb="12">
      <t>ウチワケ</t>
    </rPh>
    <rPh sb="12" eb="13">
      <t>ショ</t>
    </rPh>
    <phoneticPr fontId="17"/>
  </si>
  <si>
    <r>
      <t xml:space="preserve">出国日
</t>
    </r>
    <r>
      <rPr>
        <sz val="9"/>
        <rFont val="ＭＳ ゴシック"/>
        <family val="3"/>
        <charset val="128"/>
      </rPr>
      <t>(本邦出発日)</t>
    </r>
    <rPh sb="0" eb="2">
      <t>シュッコク</t>
    </rPh>
    <rPh sb="2" eb="3">
      <t>ビ</t>
    </rPh>
    <rPh sb="5" eb="7">
      <t>ホンポウ</t>
    </rPh>
    <rPh sb="7" eb="10">
      <t>シュッパツビ</t>
    </rPh>
    <phoneticPr fontId="4"/>
  </si>
  <si>
    <r>
      <t xml:space="preserve">帰国日
</t>
    </r>
    <r>
      <rPr>
        <sz val="9"/>
        <color rgb="FFFF0000"/>
        <rFont val="ＭＳ ゴシック"/>
        <family val="3"/>
        <charset val="128"/>
      </rPr>
      <t>(本邦到着日)</t>
    </r>
    <rPh sb="0" eb="2">
      <t>キコク</t>
    </rPh>
    <rPh sb="2" eb="3">
      <t>ビ</t>
    </rPh>
    <rPh sb="7" eb="9">
      <t>トウチャク</t>
    </rPh>
    <rPh sb="9" eb="10">
      <t>ジツ</t>
    </rPh>
    <phoneticPr fontId="4"/>
  </si>
  <si>
    <r>
      <t xml:space="preserve">出国日
</t>
    </r>
    <r>
      <rPr>
        <sz val="9"/>
        <rFont val="ＭＳ ゴシック"/>
        <family val="3"/>
        <charset val="128"/>
      </rPr>
      <t>(対象国出発日)</t>
    </r>
    <rPh sb="0" eb="2">
      <t>シュッコク</t>
    </rPh>
    <rPh sb="2" eb="3">
      <t>ビ</t>
    </rPh>
    <rPh sb="5" eb="8">
      <t>タイショウコク</t>
    </rPh>
    <rPh sb="8" eb="11">
      <t>シュッパツビ</t>
    </rPh>
    <phoneticPr fontId="4"/>
  </si>
  <si>
    <r>
      <t xml:space="preserve">帰国日
</t>
    </r>
    <r>
      <rPr>
        <sz val="9"/>
        <color rgb="FFFF0000"/>
        <rFont val="ＭＳ ゴシック"/>
        <family val="3"/>
        <charset val="128"/>
      </rPr>
      <t>(対象国到着日)</t>
    </r>
    <rPh sb="0" eb="2">
      <t>キコク</t>
    </rPh>
    <rPh sb="2" eb="3">
      <t>ビ</t>
    </rPh>
    <rPh sb="5" eb="8">
      <t>タイショウコク</t>
    </rPh>
    <rPh sb="8" eb="10">
      <t>トウチャク</t>
    </rPh>
    <rPh sb="10" eb="11">
      <t>ジツ</t>
    </rPh>
    <phoneticPr fontId="4"/>
  </si>
  <si>
    <r>
      <t>注１）項目別支払簿は、月毎／項目別に作成してください（統制レートは月毎に要修正）。
注２）当該月統制レートは、当機構のＨＰで確認してください（</t>
    </r>
    <r>
      <rPr>
        <sz val="12"/>
        <color rgb="FF000000"/>
        <rFont val="ＭＳ ゴシック"/>
        <family val="1"/>
        <charset val="128"/>
      </rPr>
      <t>http://www.jica.go.jp/announce/manual/form/consul_g/rate.html</t>
    </r>
    <r>
      <rPr>
        <sz val="12"/>
        <color indexed="8"/>
        <rFont val="ＭＳ ゴシック"/>
        <family val="3"/>
        <charset val="128"/>
      </rPr>
      <t>）。
注３）領収書等は、項目別に日付順で一連の番号を付け、「証拠書類番号」欄に記入してください。
注４）現地通貨は、固有名称を特定して記載願います。
注５）円換算支出額は、月額合計額に当該月統制レートを乗じ、小数点以下を切り捨てて算出してください。</t>
    </r>
    <rPh sb="0" eb="1">
      <t>チュウ</t>
    </rPh>
    <rPh sb="3" eb="5">
      <t>コウモク</t>
    </rPh>
    <rPh sb="5" eb="6">
      <t>ベツ</t>
    </rPh>
    <rPh sb="6" eb="9">
      <t>シハライボ</t>
    </rPh>
    <rPh sb="11" eb="12">
      <t>ツキ</t>
    </rPh>
    <rPh sb="12" eb="13">
      <t>ゴト</t>
    </rPh>
    <rPh sb="14" eb="16">
      <t>コウモク</t>
    </rPh>
    <rPh sb="16" eb="17">
      <t>ベツ</t>
    </rPh>
    <rPh sb="18" eb="20">
      <t>サクセイ</t>
    </rPh>
    <rPh sb="27" eb="29">
      <t>トウセイ</t>
    </rPh>
    <rPh sb="33" eb="35">
      <t>ツキゴト</t>
    </rPh>
    <rPh sb="36" eb="37">
      <t>ヨウ</t>
    </rPh>
    <rPh sb="37" eb="39">
      <t>シュウセイ</t>
    </rPh>
    <rPh sb="42" eb="43">
      <t>チュウ</t>
    </rPh>
    <rPh sb="45" eb="47">
      <t>トウガイ</t>
    </rPh>
    <rPh sb="47" eb="48">
      <t>ツキ</t>
    </rPh>
    <rPh sb="48" eb="50">
      <t>トウセイ</t>
    </rPh>
    <rPh sb="55" eb="56">
      <t>トウ</t>
    </rPh>
    <rPh sb="56" eb="58">
      <t>キコウ</t>
    </rPh>
    <rPh sb="62" eb="64">
      <t>カクニン</t>
    </rPh>
    <rPh sb="135" eb="136">
      <t>チュウ</t>
    </rPh>
    <rPh sb="138" eb="141">
      <t>リョウシュウショ</t>
    </rPh>
    <rPh sb="141" eb="142">
      <t>トウ</t>
    </rPh>
    <rPh sb="144" eb="146">
      <t>コウモク</t>
    </rPh>
    <rPh sb="146" eb="147">
      <t>ベツ</t>
    </rPh>
    <rPh sb="148" eb="150">
      <t>ヒヅケ</t>
    </rPh>
    <rPh sb="150" eb="151">
      <t>ジュン</t>
    </rPh>
    <rPh sb="152" eb="154">
      <t>イチレン</t>
    </rPh>
    <rPh sb="155" eb="157">
      <t>バンゴウ</t>
    </rPh>
    <rPh sb="158" eb="159">
      <t>ツ</t>
    </rPh>
    <rPh sb="162" eb="164">
      <t>ショウコ</t>
    </rPh>
    <rPh sb="164" eb="166">
      <t>ショルイ</t>
    </rPh>
    <rPh sb="166" eb="168">
      <t>バンゴウ</t>
    </rPh>
    <rPh sb="169" eb="170">
      <t>ラン</t>
    </rPh>
    <rPh sb="171" eb="173">
      <t>キニュウ</t>
    </rPh>
    <rPh sb="181" eb="182">
      <t>チュウ</t>
    </rPh>
    <rPh sb="184" eb="186">
      <t>ゲンチ</t>
    </rPh>
    <rPh sb="186" eb="188">
      <t>ツウカ</t>
    </rPh>
    <rPh sb="190" eb="192">
      <t>コユウ</t>
    </rPh>
    <rPh sb="192" eb="194">
      <t>メイショウ</t>
    </rPh>
    <rPh sb="195" eb="197">
      <t>トクテイ</t>
    </rPh>
    <rPh sb="199" eb="202">
      <t>キサイネガ</t>
    </rPh>
    <rPh sb="207" eb="208">
      <t>チュウ</t>
    </rPh>
    <rPh sb="210" eb="211">
      <t>エン</t>
    </rPh>
    <rPh sb="211" eb="213">
      <t>カンサン</t>
    </rPh>
    <rPh sb="213" eb="216">
      <t>シシュツガク</t>
    </rPh>
    <rPh sb="218" eb="220">
      <t>ゲツガク</t>
    </rPh>
    <rPh sb="220" eb="222">
      <t>ゴウケイ</t>
    </rPh>
    <rPh sb="222" eb="223">
      <t>ガク</t>
    </rPh>
    <rPh sb="224" eb="226">
      <t>トウガイ</t>
    </rPh>
    <rPh sb="226" eb="227">
      <t>ツキ</t>
    </rPh>
    <rPh sb="227" eb="229">
      <t>トウセイ</t>
    </rPh>
    <rPh sb="233" eb="234">
      <t>ジョウ</t>
    </rPh>
    <rPh sb="236" eb="239">
      <t>ショウスウテン</t>
    </rPh>
    <rPh sb="239" eb="241">
      <t>イカ</t>
    </rPh>
    <rPh sb="242" eb="243">
      <t>キ</t>
    </rPh>
    <rPh sb="244" eb="245">
      <t>ス</t>
    </rPh>
    <rPh sb="247" eb="249">
      <t>サンシュツ</t>
    </rPh>
    <phoneticPr fontId="4"/>
  </si>
  <si>
    <t>項目別支払簿（現地・日本国内旅費）</t>
    <rPh sb="0" eb="2">
      <t>コウモク</t>
    </rPh>
    <rPh sb="2" eb="3">
      <t>ベツ</t>
    </rPh>
    <rPh sb="3" eb="6">
      <t>シハライボ</t>
    </rPh>
    <rPh sb="7" eb="9">
      <t>ゲンチ</t>
    </rPh>
    <rPh sb="10" eb="12">
      <t>ニホン</t>
    </rPh>
    <rPh sb="12" eb="14">
      <t>コクナイ</t>
    </rPh>
    <phoneticPr fontId="4"/>
  </si>
  <si>
    <t>項目別支払簿（セミナー・講習会等関連費）</t>
    <rPh sb="0" eb="2">
      <t>コウモク</t>
    </rPh>
    <rPh sb="2" eb="3">
      <t>ベツ</t>
    </rPh>
    <rPh sb="3" eb="6">
      <t>シハライボ</t>
    </rPh>
    <rPh sb="12" eb="15">
      <t>コウシュウカイ</t>
    </rPh>
    <rPh sb="15" eb="16">
      <t>トウ</t>
    </rPh>
    <rPh sb="16" eb="18">
      <t>カンレン</t>
    </rPh>
    <rPh sb="18" eb="19">
      <t>ヒ</t>
    </rPh>
    <phoneticPr fontId="4"/>
  </si>
  <si>
    <t>項目別支払簿（遠隔活動費）</t>
    <rPh sb="0" eb="2">
      <t>コウモク</t>
    </rPh>
    <rPh sb="2" eb="3">
      <t>ベツ</t>
    </rPh>
    <rPh sb="3" eb="6">
      <t>シハライボ</t>
    </rPh>
    <rPh sb="7" eb="9">
      <t>エンカク</t>
    </rPh>
    <rPh sb="9" eb="11">
      <t>カツドウ</t>
    </rPh>
    <rPh sb="11" eb="12">
      <t>ヒ</t>
    </rPh>
    <phoneticPr fontId="4"/>
  </si>
  <si>
    <t>項目別支払簿（遠隔活動費）</t>
    <rPh sb="0" eb="2">
      <t>コウモク</t>
    </rPh>
    <rPh sb="2" eb="3">
      <t>ベツ</t>
    </rPh>
    <rPh sb="3" eb="6">
      <t>シハライボ</t>
    </rPh>
    <phoneticPr fontId="4"/>
  </si>
  <si>
    <t>項目間流用後</t>
    <rPh sb="0" eb="2">
      <t>コウモク</t>
    </rPh>
    <rPh sb="2" eb="3">
      <t>カン</t>
    </rPh>
    <rPh sb="3" eb="5">
      <t>リュウヨウ</t>
    </rPh>
    <rPh sb="5" eb="6">
      <t>ゴ</t>
    </rPh>
    <phoneticPr fontId="4"/>
  </si>
  <si>
    <t>今期支払金額（Ⅱ-Ⅲ）</t>
    <rPh sb="0" eb="4">
      <t>コンキシハラ</t>
    </rPh>
    <rPh sb="4" eb="6">
      <t>キンガク</t>
    </rPh>
    <phoneticPr fontId="4"/>
  </si>
  <si>
    <t>今期支払金額：</t>
    <rPh sb="0" eb="4">
      <t>コンキシハラ</t>
    </rPh>
    <rPh sb="4" eb="6">
      <t>キンガク</t>
    </rPh>
    <phoneticPr fontId="4"/>
  </si>
  <si>
    <t>2022年度世界の人びとのためのJICA基金活用事業</t>
    <rPh sb="4" eb="6">
      <t>ネンド</t>
    </rPh>
    <rPh sb="6" eb="8">
      <t>セカイ</t>
    </rPh>
    <rPh sb="20" eb="22">
      <t>キキン</t>
    </rPh>
    <rPh sb="22" eb="24">
      <t>カツヨウ</t>
    </rPh>
    <rPh sb="24" eb="26">
      <t>ジギョウ</t>
    </rPh>
    <phoneticPr fontId="4"/>
  </si>
  <si>
    <t>現地・日本国内旅費 円貨換算支出 ●月分合計</t>
    <rPh sb="0" eb="2">
      <t>ゲンチ</t>
    </rPh>
    <rPh sb="3" eb="5">
      <t>ニホン</t>
    </rPh>
    <rPh sb="5" eb="7">
      <t>コクナイ</t>
    </rPh>
    <rPh sb="10" eb="12">
      <t>エンカ</t>
    </rPh>
    <rPh sb="12" eb="14">
      <t>カンサン</t>
    </rPh>
    <rPh sb="14" eb="16">
      <t>シシュツ</t>
    </rPh>
    <rPh sb="18" eb="19">
      <t>ツキ</t>
    </rPh>
    <rPh sb="19" eb="20">
      <t>フン</t>
    </rPh>
    <rPh sb="20" eb="22">
      <t>ゴウケイ</t>
    </rPh>
    <phoneticPr fontId="4"/>
  </si>
  <si>
    <t>現地・日本国内旅費 円貨換算支出 ●月分合計</t>
    <rPh sb="3" eb="5">
      <t>ニホン</t>
    </rPh>
    <rPh sb="10" eb="12">
      <t>エンカ</t>
    </rPh>
    <rPh sb="12" eb="14">
      <t>カンサン</t>
    </rPh>
    <rPh sb="14" eb="16">
      <t>シシュツ</t>
    </rPh>
    <rPh sb="18" eb="19">
      <t>ツキ</t>
    </rPh>
    <rPh sb="19" eb="20">
      <t>フン</t>
    </rPh>
    <rPh sb="20" eb="22">
      <t>ゴウケイ</t>
    </rPh>
    <phoneticPr fontId="4"/>
  </si>
  <si>
    <t>対象国(実施団体名）：</t>
  </si>
  <si>
    <t>案件名：</t>
  </si>
  <si>
    <t>20●●年●月分</t>
  </si>
  <si>
    <t>項目別支払簿（庸人費）</t>
    <rPh sb="0" eb="2">
      <t>コウモク</t>
    </rPh>
    <rPh sb="2" eb="3">
      <t>ベツ</t>
    </rPh>
    <rPh sb="3" eb="6">
      <t>シハライボ</t>
    </rPh>
    <rPh sb="7" eb="8">
      <t>ヨウ</t>
    </rPh>
    <rPh sb="8" eb="9">
      <t>ジン</t>
    </rPh>
    <rPh sb="9" eb="10">
      <t>ヒ</t>
    </rPh>
    <phoneticPr fontId="4"/>
  </si>
  <si>
    <r>
      <rPr>
        <b/>
        <sz val="14"/>
        <rFont val="ＭＳ ゴシック"/>
        <family val="3"/>
        <charset val="128"/>
      </rPr>
      <t>庸人費 円貨換算支出</t>
    </r>
    <r>
      <rPr>
        <b/>
        <sz val="14"/>
        <color rgb="FFFF0000"/>
        <rFont val="ＭＳ ゴシック"/>
        <family val="3"/>
        <charset val="128"/>
      </rPr>
      <t xml:space="preserve"> ●月分合計</t>
    </r>
    <rPh sb="4" eb="6">
      <t>エンカ</t>
    </rPh>
    <rPh sb="6" eb="8">
      <t>カンサン</t>
    </rPh>
    <rPh sb="8" eb="10">
      <t>シシュツ</t>
    </rPh>
    <rPh sb="12" eb="13">
      <t>ツキ</t>
    </rPh>
    <rPh sb="13" eb="14">
      <t>フン</t>
    </rPh>
    <rPh sb="14" eb="16">
      <t>ゴウケイ</t>
    </rPh>
    <phoneticPr fontId="4"/>
  </si>
  <si>
    <t>庸人費　第●四半期計　</t>
    <rPh sb="4" eb="5">
      <t>ダイ</t>
    </rPh>
    <rPh sb="6" eb="9">
      <t>シハンキ</t>
    </rPh>
    <rPh sb="9" eb="10">
      <t>ケイ</t>
    </rPh>
    <phoneticPr fontId="4"/>
  </si>
  <si>
    <t>⑥セミナー・講習会等関連費</t>
    <rPh sb="6" eb="10">
      <t>コウシュウカイナド</t>
    </rPh>
    <rPh sb="10" eb="12">
      <t>カンレン</t>
    </rPh>
    <rPh sb="12" eb="13">
      <t>ヒ</t>
    </rPh>
    <phoneticPr fontId="4"/>
  </si>
  <si>
    <t>⑦遠隔活動費</t>
    <rPh sb="1" eb="3">
      <t>エンカク</t>
    </rPh>
    <rPh sb="3" eb="5">
      <t>カツドウ</t>
    </rPh>
    <rPh sb="5" eb="6">
      <t>ヒ</t>
    </rPh>
    <phoneticPr fontId="4"/>
  </si>
  <si>
    <t>④傭人費</t>
    <rPh sb="1" eb="2">
      <t>ヨウ</t>
    </rPh>
    <phoneticPr fontId="4"/>
  </si>
  <si>
    <t>⑤物品購入費等</t>
    <rPh sb="1" eb="3">
      <t>ブッピン</t>
    </rPh>
    <rPh sb="3" eb="5">
      <t>コウニュウ</t>
    </rPh>
    <rPh sb="5" eb="6">
      <t>ヒ</t>
    </rPh>
    <rPh sb="6" eb="7">
      <t>トウ</t>
    </rPh>
    <phoneticPr fontId="4"/>
  </si>
  <si>
    <t>項目別支払簿（物品購入費等）</t>
    <rPh sb="0" eb="2">
      <t>コウモク</t>
    </rPh>
    <rPh sb="2" eb="3">
      <t>ベツ</t>
    </rPh>
    <rPh sb="3" eb="6">
      <t>シハライボ</t>
    </rPh>
    <rPh sb="12" eb="13">
      <t>トウ</t>
    </rPh>
    <phoneticPr fontId="4"/>
  </si>
  <si>
    <t>項目別支払簿（物品購入費等）</t>
    <rPh sb="0" eb="2">
      <t>コウモク</t>
    </rPh>
    <rPh sb="2" eb="3">
      <t>ベツ</t>
    </rPh>
    <rPh sb="3" eb="6">
      <t>シハライボ</t>
    </rPh>
    <rPh sb="7" eb="9">
      <t>ブッピン</t>
    </rPh>
    <rPh sb="9" eb="11">
      <t>コウニュウ</t>
    </rPh>
    <rPh sb="11" eb="12">
      <t>ヒ</t>
    </rPh>
    <rPh sb="12" eb="13">
      <t>トウ</t>
    </rPh>
    <phoneticPr fontId="4"/>
  </si>
  <si>
    <t>20●●年度第●四半期</t>
  </si>
  <si>
    <t>代表者の役職・氏名　　　　　　印</t>
    <rPh sb="0" eb="3">
      <t>ダイヒョウシャ</t>
    </rPh>
    <rPh sb="4" eb="6">
      <t>ヤクショク</t>
    </rPh>
    <rPh sb="7" eb="9">
      <t>シメイ</t>
    </rPh>
    <rPh sb="15" eb="16">
      <t>イン</t>
    </rPh>
    <phoneticPr fontId="4"/>
  </si>
  <si>
    <t>項目別支払簿 (本邦渡航費（航空賃）)</t>
    <rPh sb="8" eb="10">
      <t>ホンポウ</t>
    </rPh>
    <rPh sb="10" eb="13">
      <t>トコウヒ</t>
    </rPh>
    <rPh sb="14" eb="16">
      <t>コウクウ</t>
    </rPh>
    <rPh sb="16" eb="17">
      <t>チン</t>
    </rPh>
    <phoneticPr fontId="17"/>
  </si>
  <si>
    <t>航空券代(総額)</t>
    <rPh sb="0" eb="2">
      <t>コウクウ</t>
    </rPh>
    <rPh sb="2" eb="3">
      <t>ケン</t>
    </rPh>
    <rPh sb="3" eb="4">
      <t>ダイ</t>
    </rPh>
    <rPh sb="5" eb="7">
      <t>ソウガク</t>
    </rPh>
    <phoneticPr fontId="4"/>
  </si>
  <si>
    <t>US$</t>
    <phoneticPr fontId="3"/>
  </si>
  <si>
    <t>現地通貨</t>
    <rPh sb="0" eb="4">
      <t>ゲンチツウカ</t>
    </rPh>
    <phoneticPr fontId="3"/>
  </si>
  <si>
    <t>合計額</t>
    <rPh sb="0" eb="3">
      <t>ゴウケイガク</t>
    </rPh>
    <phoneticPr fontId="3"/>
  </si>
  <si>
    <t>円貨換算支出額</t>
    <phoneticPr fontId="3"/>
  </si>
  <si>
    <t>本邦渡航費（航空運賃） 20●●年度　第●四半期合計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</si>
</sst>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176" formatCode="#,##0_ "/>
    <numFmt numFmtId="177" formatCode="0&quot;級&quot;"/>
    <numFmt numFmtId="178" formatCode="0&quot;】&quot;"/>
    <numFmt numFmtId="179" formatCode="&quot;×&quot;0&quot;人&quot;"/>
    <numFmt numFmtId="180" formatCode="0&quot;日&quot;"/>
    <numFmt numFmtId="181" formatCode="#,##0&quot;円&quot;"/>
    <numFmt numFmtId="182" formatCode="m/d;@"/>
    <numFmt numFmtId="183" formatCode="&quot;¥&quot;#,##0.000000;&quot;¥&quot;\-#,##0.000000"/>
    <numFmt numFmtId="184" formatCode="[$¥-411]#,##0_);[Red]\([$¥-411]#,##0\)"/>
    <numFmt numFmtId="185" formatCode="#,##0;[Red]#,##0"/>
    <numFmt numFmtId="186" formatCode="[$-F800]dddd\,\ mmmm\ dd\,\ yyyy"/>
    <numFmt numFmtId="187" formatCode="&quot;¥&quot;#,##0_);[Red]\(&quot;¥&quot;#,##0\)"/>
  </numFmts>
  <fonts count="48"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ゴシック"/>
      <family val="2"/>
      <charset val="128"/>
    </font>
    <font>
      <sz val="10"/>
      <color rgb="FFFF0000"/>
      <name val="ＭＳ ゴシック"/>
      <family val="3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trike/>
      <sz val="14"/>
      <name val="ＭＳ 明朝"/>
      <family val="1"/>
      <charset val="128"/>
    </font>
    <font>
      <strike/>
      <sz val="14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"/>
      <name val="Times New Roman"/>
      <family val="1"/>
    </font>
    <font>
      <sz val="12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000000"/>
      <name val="ＭＳ ゴシック"/>
      <family val="1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6" fontId="12" fillId="0" borderId="0" applyFont="0" applyFill="0" applyBorder="0" applyAlignment="0" applyProtection="0">
      <alignment vertical="center"/>
    </xf>
    <xf numFmtId="0" fontId="14" fillId="0" borderId="0"/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</cellStyleXfs>
  <cellXfs count="40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>
      <alignment vertical="center"/>
    </xf>
    <xf numFmtId="176" fontId="2" fillId="0" borderId="1" xfId="1" applyNumberFormat="1" applyFont="1" applyBorder="1">
      <alignment vertical="center"/>
    </xf>
    <xf numFmtId="3" fontId="7" fillId="0" borderId="0" xfId="1" applyNumberFormat="1" applyFont="1">
      <alignment vertical="center"/>
    </xf>
    <xf numFmtId="0" fontId="8" fillId="0" borderId="0" xfId="1" applyFont="1">
      <alignment vertical="center"/>
    </xf>
    <xf numFmtId="0" fontId="2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176" fontId="5" fillId="4" borderId="22" xfId="1" applyNumberFormat="1" applyFont="1" applyFill="1" applyBorder="1">
      <alignment vertical="center"/>
    </xf>
    <xf numFmtId="176" fontId="5" fillId="4" borderId="25" xfId="1" applyNumberFormat="1" applyFont="1" applyFill="1" applyBorder="1">
      <alignment vertical="center"/>
    </xf>
    <xf numFmtId="176" fontId="5" fillId="4" borderId="24" xfId="1" applyNumberFormat="1" applyFont="1" applyFill="1" applyBorder="1">
      <alignment vertical="center"/>
    </xf>
    <xf numFmtId="0" fontId="8" fillId="0" borderId="0" xfId="1" applyFont="1" applyAlignment="1">
      <alignment horizontal="left" vertical="center"/>
    </xf>
    <xf numFmtId="176" fontId="5" fillId="0" borderId="0" xfId="1" applyNumberFormat="1" applyFont="1">
      <alignment vertical="center"/>
    </xf>
    <xf numFmtId="0" fontId="8" fillId="2" borderId="29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176" fontId="8" fillId="0" borderId="32" xfId="1" applyNumberFormat="1" applyFont="1" applyBorder="1">
      <alignment vertical="center"/>
    </xf>
    <xf numFmtId="176" fontId="8" fillId="0" borderId="20" xfId="1" applyNumberFormat="1" applyFont="1" applyBorder="1">
      <alignment vertical="center"/>
    </xf>
    <xf numFmtId="176" fontId="8" fillId="0" borderId="21" xfId="1" applyNumberFormat="1" applyFont="1" applyBorder="1">
      <alignment vertical="center"/>
    </xf>
    <xf numFmtId="0" fontId="9" fillId="0" borderId="0" xfId="1" applyFont="1" applyAlignment="1">
      <alignment horizontal="left" vertical="center"/>
    </xf>
    <xf numFmtId="0" fontId="1" fillId="0" borderId="34" xfId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0" fontId="1" fillId="0" borderId="33" xfId="1" applyBorder="1">
      <alignment vertical="center"/>
    </xf>
    <xf numFmtId="38" fontId="15" fillId="6" borderId="0" xfId="5" applyNumberFormat="1" applyFont="1" applyFill="1" applyAlignment="1" applyProtection="1">
      <alignment horizontal="left" vertical="center"/>
      <protection locked="0"/>
    </xf>
    <xf numFmtId="177" fontId="15" fillId="6" borderId="0" xfId="5" applyNumberFormat="1" applyFont="1" applyFill="1" applyAlignment="1" applyProtection="1">
      <alignment horizontal="center" vertical="center"/>
      <protection locked="0"/>
    </xf>
    <xf numFmtId="0" fontId="15" fillId="6" borderId="0" xfId="5" applyFont="1" applyFill="1" applyAlignment="1" applyProtection="1">
      <alignment vertical="center"/>
      <protection locked="0"/>
    </xf>
    <xf numFmtId="0" fontId="15" fillId="6" borderId="0" xfId="5" applyFont="1" applyFill="1" applyAlignment="1">
      <alignment vertical="center"/>
    </xf>
    <xf numFmtId="179" fontId="15" fillId="6" borderId="0" xfId="5" applyNumberFormat="1" applyFont="1" applyFill="1" applyAlignment="1" applyProtection="1">
      <alignment horizontal="right" vertical="center"/>
      <protection locked="0"/>
    </xf>
    <xf numFmtId="0" fontId="16" fillId="0" borderId="0" xfId="5" applyFont="1" applyAlignment="1" applyProtection="1">
      <alignment vertical="center"/>
      <protection locked="0"/>
    </xf>
    <xf numFmtId="0" fontId="10" fillId="0" borderId="0" xfId="5" applyFont="1" applyProtection="1">
      <protection locked="0"/>
    </xf>
    <xf numFmtId="179" fontId="10" fillId="0" borderId="0" xfId="5" applyNumberFormat="1" applyFont="1" applyAlignment="1" applyProtection="1">
      <alignment horizontal="right" vertical="center"/>
      <protection locked="0"/>
    </xf>
    <xf numFmtId="0" fontId="18" fillId="0" borderId="0" xfId="5" applyFont="1" applyProtection="1">
      <protection locked="0"/>
    </xf>
    <xf numFmtId="0" fontId="18" fillId="0" borderId="0" xfId="5" applyFont="1"/>
    <xf numFmtId="0" fontId="18" fillId="0" borderId="0" xfId="5" applyFont="1" applyAlignment="1" applyProtection="1">
      <alignment vertical="center"/>
      <protection locked="0"/>
    </xf>
    <xf numFmtId="0" fontId="18" fillId="0" borderId="0" xfId="5" applyFont="1" applyAlignment="1">
      <alignment vertical="center"/>
    </xf>
    <xf numFmtId="0" fontId="10" fillId="8" borderId="59" xfId="5" applyFont="1" applyFill="1" applyBorder="1" applyAlignment="1" applyProtection="1">
      <alignment horizontal="left" vertical="center"/>
      <protection locked="0"/>
    </xf>
    <xf numFmtId="0" fontId="10" fillId="8" borderId="60" xfId="5" applyFont="1" applyFill="1" applyBorder="1" applyAlignment="1" applyProtection="1">
      <alignment horizontal="left" vertical="center" wrapText="1"/>
      <protection locked="0"/>
    </xf>
    <xf numFmtId="0" fontId="10" fillId="8" borderId="61" xfId="5" applyFont="1" applyFill="1" applyBorder="1" applyAlignment="1" applyProtection="1">
      <alignment horizontal="left" vertical="center" wrapText="1"/>
      <protection locked="0"/>
    </xf>
    <xf numFmtId="38" fontId="15" fillId="9" borderId="62" xfId="7" applyFont="1" applyFill="1" applyBorder="1" applyAlignment="1" applyProtection="1">
      <alignment vertical="center"/>
      <protection locked="0"/>
    </xf>
    <xf numFmtId="38" fontId="10" fillId="9" borderId="63" xfId="6" applyFont="1" applyFill="1" applyBorder="1" applyAlignment="1" applyProtection="1">
      <alignment vertical="center"/>
      <protection locked="0"/>
    </xf>
    <xf numFmtId="38" fontId="10" fillId="9" borderId="64" xfId="6" applyFont="1" applyFill="1" applyBorder="1" applyAlignment="1" applyProtection="1">
      <alignment vertical="center"/>
      <protection locked="0"/>
    </xf>
    <xf numFmtId="0" fontId="19" fillId="9" borderId="66" xfId="5" applyFont="1" applyFill="1" applyBorder="1" applyAlignment="1" applyProtection="1">
      <alignment vertical="top" wrapText="1"/>
      <protection locked="0"/>
    </xf>
    <xf numFmtId="38" fontId="15" fillId="9" borderId="67" xfId="7" applyFont="1" applyFill="1" applyBorder="1" applyAlignment="1" applyProtection="1">
      <alignment vertical="center"/>
      <protection locked="0"/>
    </xf>
    <xf numFmtId="38" fontId="10" fillId="9" borderId="36" xfId="6" applyFont="1" applyFill="1" applyBorder="1" applyAlignment="1" applyProtection="1">
      <alignment vertical="center"/>
      <protection locked="0"/>
    </xf>
    <xf numFmtId="0" fontId="20" fillId="9" borderId="34" xfId="5" applyFont="1" applyFill="1" applyBorder="1" applyAlignment="1" applyProtection="1">
      <alignment vertical="top" wrapText="1"/>
      <protection locked="0"/>
    </xf>
    <xf numFmtId="0" fontId="10" fillId="8" borderId="68" xfId="5" applyFont="1" applyFill="1" applyBorder="1" applyAlignment="1" applyProtection="1">
      <alignment horizontal="left" vertical="center" wrapText="1"/>
      <protection locked="0"/>
    </xf>
    <xf numFmtId="0" fontId="20" fillId="9" borderId="69" xfId="5" applyFont="1" applyFill="1" applyBorder="1" applyAlignment="1" applyProtection="1">
      <alignment vertical="top" wrapText="1"/>
      <protection locked="0"/>
    </xf>
    <xf numFmtId="0" fontId="10" fillId="8" borderId="70" xfId="5" applyFont="1" applyFill="1" applyBorder="1" applyAlignment="1" applyProtection="1">
      <alignment horizontal="left" vertical="center"/>
      <protection locked="0"/>
    </xf>
    <xf numFmtId="0" fontId="10" fillId="8" borderId="64" xfId="5" applyFont="1" applyFill="1" applyBorder="1" applyAlignment="1" applyProtection="1">
      <alignment horizontal="left" vertical="center" wrapText="1"/>
      <protection locked="0"/>
    </xf>
    <xf numFmtId="0" fontId="10" fillId="8" borderId="63" xfId="5" applyFont="1" applyFill="1" applyBorder="1" applyAlignment="1" applyProtection="1">
      <alignment horizontal="left" vertical="center" wrapText="1"/>
      <protection locked="0"/>
    </xf>
    <xf numFmtId="38" fontId="15" fillId="9" borderId="71" xfId="7" applyFont="1" applyFill="1" applyBorder="1" applyAlignment="1" applyProtection="1">
      <alignment vertical="center"/>
      <protection locked="0"/>
    </xf>
    <xf numFmtId="38" fontId="10" fillId="9" borderId="58" xfId="6" applyFont="1" applyFill="1" applyBorder="1" applyAlignment="1" applyProtection="1">
      <alignment vertical="center"/>
      <protection locked="0"/>
    </xf>
    <xf numFmtId="0" fontId="21" fillId="0" borderId="0" xfId="5" applyFont="1" applyAlignment="1" applyProtection="1">
      <alignment wrapText="1"/>
      <protection locked="0"/>
    </xf>
    <xf numFmtId="0" fontId="21" fillId="0" borderId="0" xfId="5" applyFont="1" applyProtection="1">
      <protection locked="0"/>
    </xf>
    <xf numFmtId="181" fontId="22" fillId="6" borderId="0" xfId="7" applyNumberFormat="1" applyFont="1" applyFill="1" applyBorder="1" applyAlignment="1" applyProtection="1">
      <alignment vertical="center"/>
      <protection locked="0"/>
    </xf>
    <xf numFmtId="181" fontId="23" fillId="6" borderId="3" xfId="7" applyNumberFormat="1" applyFont="1" applyFill="1" applyBorder="1" applyAlignment="1" applyProtection="1">
      <alignment vertical="center"/>
      <protection locked="0"/>
    </xf>
    <xf numFmtId="181" fontId="23" fillId="6" borderId="0" xfId="7" applyNumberFormat="1" applyFont="1" applyFill="1" applyBorder="1" applyAlignment="1" applyProtection="1">
      <alignment vertical="center"/>
      <protection locked="0"/>
    </xf>
    <xf numFmtId="177" fontId="18" fillId="0" borderId="0" xfId="5" applyNumberFormat="1" applyFont="1" applyAlignment="1" applyProtection="1">
      <alignment horizontal="centerContinuous"/>
      <protection locked="0"/>
    </xf>
    <xf numFmtId="177" fontId="18" fillId="0" borderId="0" xfId="5" applyNumberFormat="1" applyFont="1" applyAlignment="1" applyProtection="1">
      <alignment horizontal="center"/>
      <protection locked="0"/>
    </xf>
    <xf numFmtId="179" fontId="18" fillId="0" borderId="0" xfId="5" applyNumberFormat="1" applyFont="1" applyProtection="1">
      <protection locked="0"/>
    </xf>
    <xf numFmtId="182" fontId="19" fillId="6" borderId="0" xfId="6" applyNumberFormat="1" applyFont="1" applyFill="1" applyAlignment="1">
      <alignment vertical="center"/>
    </xf>
    <xf numFmtId="38" fontId="19" fillId="6" borderId="0" xfId="6" applyFont="1" applyFill="1" applyAlignment="1">
      <alignment vertical="center"/>
    </xf>
    <xf numFmtId="0" fontId="2" fillId="0" borderId="0" xfId="6" applyNumberFormat="1" applyFont="1" applyFill="1">
      <alignment vertical="center"/>
    </xf>
    <xf numFmtId="38" fontId="19" fillId="6" borderId="0" xfId="6" applyFont="1" applyFill="1">
      <alignment vertical="center"/>
    </xf>
    <xf numFmtId="38" fontId="25" fillId="6" borderId="0" xfId="6" applyFont="1" applyFill="1" applyAlignment="1">
      <alignment vertical="center"/>
    </xf>
    <xf numFmtId="38" fontId="19" fillId="6" borderId="0" xfId="6" applyFont="1" applyFill="1" applyAlignment="1">
      <alignment horizontal="center" vertical="center"/>
    </xf>
    <xf numFmtId="38" fontId="0" fillId="0" borderId="0" xfId="6" applyFont="1">
      <alignment vertical="center"/>
    </xf>
    <xf numFmtId="6" fontId="28" fillId="7" borderId="93" xfId="6" applyNumberFormat="1" applyFont="1" applyFill="1" applyBorder="1" applyAlignment="1">
      <alignment vertical="center"/>
    </xf>
    <xf numFmtId="38" fontId="0" fillId="0" borderId="94" xfId="6" applyFont="1" applyBorder="1">
      <alignment vertical="center"/>
    </xf>
    <xf numFmtId="38" fontId="8" fillId="0" borderId="0" xfId="6" applyFont="1">
      <alignment vertical="center"/>
    </xf>
    <xf numFmtId="182" fontId="0" fillId="0" borderId="0" xfId="6" applyNumberFormat="1" applyFont="1">
      <alignment vertical="center"/>
    </xf>
    <xf numFmtId="178" fontId="32" fillId="5" borderId="0" xfId="6" quotePrefix="1" applyNumberFormat="1" applyFont="1" applyFill="1" applyBorder="1" applyAlignment="1" applyProtection="1">
      <alignment horizontal="right" vertical="center"/>
      <protection locked="0"/>
    </xf>
    <xf numFmtId="38" fontId="24" fillId="6" borderId="0" xfId="5" applyNumberFormat="1" applyFont="1" applyFill="1" applyAlignment="1" applyProtection="1">
      <alignment horizontal="left" vertical="center"/>
      <protection locked="0"/>
    </xf>
    <xf numFmtId="0" fontId="24" fillId="6" borderId="0" xfId="5" applyFont="1" applyFill="1" applyAlignment="1" applyProtection="1">
      <alignment vertical="center"/>
      <protection locked="0"/>
    </xf>
    <xf numFmtId="38" fontId="34" fillId="6" borderId="0" xfId="6" applyFont="1" applyFill="1" applyAlignment="1">
      <alignment vertical="center"/>
    </xf>
    <xf numFmtId="38" fontId="34" fillId="0" borderId="0" xfId="6" applyFont="1">
      <alignment vertical="center"/>
    </xf>
    <xf numFmtId="182" fontId="34" fillId="0" borderId="0" xfId="6" applyNumberFormat="1" applyFont="1" applyAlignment="1">
      <alignment horizontal="left" vertical="center"/>
    </xf>
    <xf numFmtId="38" fontId="35" fillId="0" borderId="0" xfId="6" applyFont="1">
      <alignment vertical="center"/>
    </xf>
    <xf numFmtId="38" fontId="27" fillId="0" borderId="0" xfId="6" applyFont="1" applyAlignment="1">
      <alignment horizontal="center" vertical="center" wrapText="1"/>
    </xf>
    <xf numFmtId="183" fontId="34" fillId="5" borderId="0" xfId="6" applyNumberFormat="1" applyFont="1" applyFill="1" applyAlignment="1" applyProtection="1">
      <alignment horizontal="right" vertical="center" wrapText="1"/>
      <protection locked="0"/>
    </xf>
    <xf numFmtId="38" fontId="35" fillId="0" borderId="64" xfId="6" applyFont="1" applyBorder="1" applyProtection="1">
      <alignment vertical="center"/>
      <protection locked="0"/>
    </xf>
    <xf numFmtId="182" fontId="35" fillId="0" borderId="63" xfId="6" applyNumberFormat="1" applyFont="1" applyBorder="1" applyAlignment="1" applyProtection="1">
      <alignment horizontal="center" vertical="center"/>
      <protection locked="0"/>
    </xf>
    <xf numFmtId="40" fontId="35" fillId="0" borderId="64" xfId="6" applyNumberFormat="1" applyFont="1" applyBorder="1" applyAlignment="1" applyProtection="1">
      <alignment horizontal="right" vertical="center"/>
      <protection locked="0"/>
    </xf>
    <xf numFmtId="40" fontId="35" fillId="0" borderId="78" xfId="6" applyNumberFormat="1" applyFont="1" applyBorder="1" applyAlignment="1" applyProtection="1">
      <alignment horizontal="right" vertical="center"/>
      <protection locked="0"/>
    </xf>
    <xf numFmtId="38" fontId="35" fillId="0" borderId="78" xfId="6" applyFont="1" applyBorder="1" applyAlignment="1" applyProtection="1">
      <alignment horizontal="right" vertical="center"/>
      <protection locked="0"/>
    </xf>
    <xf numFmtId="38" fontId="35" fillId="0" borderId="79" xfId="6" applyFont="1" applyBorder="1" applyProtection="1">
      <alignment vertical="center"/>
      <protection locked="0"/>
    </xf>
    <xf numFmtId="38" fontId="35" fillId="0" borderId="58" xfId="6" applyFont="1" applyBorder="1" applyProtection="1">
      <alignment vertical="center"/>
      <protection locked="0"/>
    </xf>
    <xf numFmtId="182" fontId="35" fillId="0" borderId="36" xfId="6" applyNumberFormat="1" applyFont="1" applyBorder="1" applyAlignment="1" applyProtection="1">
      <alignment horizontal="center" vertical="center"/>
      <protection locked="0"/>
    </xf>
    <xf numFmtId="40" fontId="35" fillId="0" borderId="58" xfId="6" applyNumberFormat="1" applyFont="1" applyBorder="1" applyAlignment="1" applyProtection="1">
      <alignment horizontal="right" vertical="center"/>
      <protection locked="0"/>
    </xf>
    <xf numFmtId="38" fontId="35" fillId="0" borderId="80" xfId="6" applyFont="1" applyBorder="1" applyProtection="1">
      <alignment vertical="center"/>
      <protection locked="0"/>
    </xf>
    <xf numFmtId="40" fontId="35" fillId="0" borderId="34" xfId="6" applyNumberFormat="1" applyFont="1" applyBorder="1" applyAlignment="1" applyProtection="1">
      <alignment horizontal="right" vertical="center"/>
      <protection locked="0"/>
    </xf>
    <xf numFmtId="182" fontId="35" fillId="0" borderId="81" xfId="6" applyNumberFormat="1" applyFont="1" applyBorder="1" applyAlignment="1" applyProtection="1">
      <alignment horizontal="center" vertical="center"/>
      <protection locked="0"/>
    </xf>
    <xf numFmtId="38" fontId="35" fillId="0" borderId="82" xfId="6" applyFont="1" applyBorder="1" applyProtection="1">
      <alignment vertical="center"/>
      <protection locked="0"/>
    </xf>
    <xf numFmtId="40" fontId="35" fillId="0" borderId="82" xfId="6" applyNumberFormat="1" applyFont="1" applyBorder="1" applyAlignment="1" applyProtection="1">
      <alignment horizontal="right" vertical="center"/>
      <protection locked="0"/>
    </xf>
    <xf numFmtId="40" fontId="35" fillId="0" borderId="83" xfId="6" applyNumberFormat="1" applyFont="1" applyBorder="1" applyAlignment="1" applyProtection="1">
      <alignment horizontal="right" vertical="center"/>
      <protection locked="0"/>
    </xf>
    <xf numFmtId="38" fontId="35" fillId="0" borderId="74" xfId="6" applyFont="1" applyBorder="1" applyProtection="1">
      <alignment vertical="center"/>
      <protection locked="0"/>
    </xf>
    <xf numFmtId="182" fontId="35" fillId="0" borderId="74" xfId="6" applyNumberFormat="1" applyFont="1" applyBorder="1" applyAlignment="1" applyProtection="1">
      <alignment horizontal="center" vertical="center"/>
      <protection locked="0"/>
    </xf>
    <xf numFmtId="40" fontId="35" fillId="0" borderId="74" xfId="6" applyNumberFormat="1" applyFont="1" applyBorder="1" applyAlignment="1" applyProtection="1">
      <alignment horizontal="right" vertical="center"/>
      <protection locked="0"/>
    </xf>
    <xf numFmtId="40" fontId="35" fillId="0" borderId="84" xfId="6" applyNumberFormat="1" applyFont="1" applyBorder="1" applyAlignment="1" applyProtection="1">
      <alignment horizontal="right" vertical="center"/>
      <protection locked="0"/>
    </xf>
    <xf numFmtId="38" fontId="35" fillId="0" borderId="84" xfId="6" applyFont="1" applyBorder="1" applyAlignment="1" applyProtection="1">
      <alignment horizontal="right" vertical="center"/>
      <protection locked="0"/>
    </xf>
    <xf numFmtId="38" fontId="35" fillId="0" borderId="85" xfId="6" applyFont="1" applyBorder="1" applyProtection="1">
      <alignment vertical="center"/>
      <protection locked="0"/>
    </xf>
    <xf numFmtId="38" fontId="35" fillId="7" borderId="64" xfId="6" applyFont="1" applyFill="1" applyBorder="1" applyAlignment="1">
      <alignment horizontal="right" vertical="center"/>
    </xf>
    <xf numFmtId="6" fontId="35" fillId="7" borderId="64" xfId="6" applyNumberFormat="1" applyFont="1" applyFill="1" applyBorder="1" applyAlignment="1">
      <alignment horizontal="right" vertical="center"/>
    </xf>
    <xf numFmtId="38" fontId="35" fillId="0" borderId="87" xfId="6" applyFont="1" applyBorder="1">
      <alignment vertical="center"/>
    </xf>
    <xf numFmtId="6" fontId="35" fillId="7" borderId="74" xfId="6" applyNumberFormat="1" applyFont="1" applyFill="1" applyBorder="1" applyAlignment="1">
      <alignment horizontal="right" vertical="center"/>
    </xf>
    <xf numFmtId="38" fontId="35" fillId="0" borderId="90" xfId="6" applyFont="1" applyBorder="1" applyAlignment="1">
      <alignment horizontal="right" vertical="center"/>
    </xf>
    <xf numFmtId="38" fontId="35" fillId="0" borderId="91" xfId="6" applyFont="1" applyBorder="1">
      <alignment vertical="center"/>
    </xf>
    <xf numFmtId="38" fontId="30" fillId="0" borderId="0" xfId="6" applyFont="1" applyAlignment="1">
      <alignment horizontal="center" vertical="center"/>
    </xf>
    <xf numFmtId="182" fontId="30" fillId="0" borderId="0" xfId="6" applyNumberFormat="1" applyFont="1" applyAlignment="1">
      <alignment horizontal="center" vertical="center"/>
    </xf>
    <xf numFmtId="183" fontId="34" fillId="5" borderId="0" xfId="6" applyNumberFormat="1" applyFont="1" applyFill="1" applyBorder="1" applyAlignment="1" applyProtection="1">
      <alignment vertical="center" wrapText="1"/>
      <protection locked="0"/>
    </xf>
    <xf numFmtId="0" fontId="36" fillId="0" borderId="0" xfId="6" applyNumberFormat="1" applyFont="1" applyFill="1" applyBorder="1" applyAlignment="1">
      <alignment horizontal="right" vertical="center"/>
    </xf>
    <xf numFmtId="38" fontId="35" fillId="0" borderId="33" xfId="6" applyFont="1" applyBorder="1" applyAlignment="1" applyProtection="1">
      <alignment horizontal="right" vertical="center"/>
      <protection locked="0"/>
    </xf>
    <xf numFmtId="38" fontId="35" fillId="0" borderId="95" xfId="6" applyFont="1" applyBorder="1" applyProtection="1">
      <alignment vertical="center"/>
      <protection locked="0"/>
    </xf>
    <xf numFmtId="38" fontId="35" fillId="0" borderId="68" xfId="6" applyFont="1" applyBorder="1" applyAlignment="1" applyProtection="1">
      <alignment horizontal="right" vertical="center"/>
      <protection locked="0"/>
    </xf>
    <xf numFmtId="20" fontId="35" fillId="0" borderId="58" xfId="6" applyNumberFormat="1" applyFont="1" applyBorder="1" applyProtection="1">
      <alignment vertical="center"/>
      <protection locked="0"/>
    </xf>
    <xf numFmtId="38" fontId="27" fillId="0" borderId="0" xfId="6" applyFont="1" applyBorder="1" applyAlignment="1">
      <alignment horizontal="center" vertical="center"/>
    </xf>
    <xf numFmtId="38" fontId="0" fillId="0" borderId="0" xfId="6" applyFont="1" applyBorder="1">
      <alignment vertical="center"/>
    </xf>
    <xf numFmtId="6" fontId="28" fillId="0" borderId="0" xfId="6" applyNumberFormat="1" applyFont="1" applyFill="1" applyBorder="1" applyAlignment="1">
      <alignment vertical="center"/>
    </xf>
    <xf numFmtId="0" fontId="20" fillId="9" borderId="13" xfId="5" applyFont="1" applyFill="1" applyBorder="1" applyAlignment="1" applyProtection="1">
      <alignment vertical="top" wrapText="1"/>
      <protection locked="0"/>
    </xf>
    <xf numFmtId="0" fontId="10" fillId="8" borderId="96" xfId="5" applyFont="1" applyFill="1" applyBorder="1" applyAlignment="1" applyProtection="1">
      <alignment horizontal="left" vertical="center"/>
      <protection locked="0"/>
    </xf>
    <xf numFmtId="0" fontId="10" fillId="8" borderId="20" xfId="5" applyFont="1" applyFill="1" applyBorder="1" applyAlignment="1" applyProtection="1">
      <alignment horizontal="left" vertical="center" wrapText="1"/>
      <protection locked="0"/>
    </xf>
    <xf numFmtId="0" fontId="10" fillId="8" borderId="32" xfId="5" applyFont="1" applyFill="1" applyBorder="1" applyAlignment="1" applyProtection="1">
      <alignment horizontal="left" vertical="center" wrapText="1"/>
      <protection locked="0"/>
    </xf>
    <xf numFmtId="38" fontId="15" fillId="9" borderId="97" xfId="7" applyFont="1" applyFill="1" applyBorder="1" applyAlignment="1" applyProtection="1">
      <alignment vertical="center"/>
      <protection locked="0"/>
    </xf>
    <xf numFmtId="38" fontId="10" fillId="9" borderId="32" xfId="6" applyFont="1" applyFill="1" applyBorder="1" applyAlignment="1" applyProtection="1">
      <alignment vertical="center"/>
      <protection locked="0"/>
    </xf>
    <xf numFmtId="38" fontId="10" fillId="9" borderId="20" xfId="6" applyFont="1" applyFill="1" applyBorder="1" applyAlignment="1" applyProtection="1">
      <alignment vertical="center"/>
      <protection locked="0"/>
    </xf>
    <xf numFmtId="0" fontId="20" fillId="9" borderId="21" xfId="5" applyFont="1" applyFill="1" applyBorder="1" applyAlignment="1" applyProtection="1">
      <alignment vertical="top" wrapText="1"/>
      <protection locked="0"/>
    </xf>
    <xf numFmtId="6" fontId="28" fillId="7" borderId="100" xfId="6" applyNumberFormat="1" applyFont="1" applyFill="1" applyBorder="1" applyAlignment="1">
      <alignment vertical="center"/>
    </xf>
    <xf numFmtId="38" fontId="0" fillId="0" borderId="101" xfId="6" applyFont="1" applyBorder="1">
      <alignment vertical="center"/>
    </xf>
    <xf numFmtId="6" fontId="0" fillId="0" borderId="0" xfId="4" applyFont="1">
      <alignment vertical="center"/>
    </xf>
    <xf numFmtId="184" fontId="30" fillId="7" borderId="24" xfId="6" applyNumberFormat="1" applyFont="1" applyFill="1" applyBorder="1">
      <alignment vertical="center"/>
    </xf>
    <xf numFmtId="38" fontId="0" fillId="0" borderId="0" xfId="6" applyFont="1" applyFill="1">
      <alignment vertical="center"/>
    </xf>
    <xf numFmtId="38" fontId="29" fillId="0" borderId="0" xfId="6" applyFont="1" applyFill="1" applyBorder="1" applyAlignment="1">
      <alignment horizontal="center" vertical="center"/>
    </xf>
    <xf numFmtId="184" fontId="30" fillId="0" borderId="0" xfId="6" applyNumberFormat="1" applyFont="1" applyFill="1" applyBorder="1">
      <alignment vertical="center"/>
    </xf>
    <xf numFmtId="6" fontId="0" fillId="0" borderId="0" xfId="4" applyFont="1" applyFill="1">
      <alignment vertical="center"/>
    </xf>
    <xf numFmtId="176" fontId="5" fillId="4" borderId="92" xfId="1" applyNumberFormat="1" applyFont="1" applyFill="1" applyBorder="1">
      <alignment vertical="center"/>
    </xf>
    <xf numFmtId="0" fontId="5" fillId="0" borderId="0" xfId="1" applyFont="1" applyAlignment="1">
      <alignment horizontal="left" vertical="center"/>
    </xf>
    <xf numFmtId="176" fontId="2" fillId="0" borderId="0" xfId="1" applyNumberFormat="1" applyFont="1">
      <alignment vertical="center"/>
    </xf>
    <xf numFmtId="3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176" fontId="8" fillId="0" borderId="0" xfId="1" applyNumberFormat="1" applyFont="1">
      <alignment vertical="center"/>
    </xf>
    <xf numFmtId="176" fontId="5" fillId="4" borderId="8" xfId="1" applyNumberFormat="1" applyFont="1" applyFill="1" applyBorder="1">
      <alignment vertical="center"/>
    </xf>
    <xf numFmtId="176" fontId="5" fillId="4" borderId="10" xfId="1" applyNumberFormat="1" applyFont="1" applyFill="1" applyBorder="1">
      <alignment vertical="center"/>
    </xf>
    <xf numFmtId="176" fontId="8" fillId="11" borderId="41" xfId="1" applyNumberFormat="1" applyFont="1" applyFill="1" applyBorder="1">
      <alignment vertical="center"/>
    </xf>
    <xf numFmtId="176" fontId="8" fillId="11" borderId="39" xfId="1" applyNumberFormat="1" applyFont="1" applyFill="1" applyBorder="1">
      <alignment vertical="center"/>
    </xf>
    <xf numFmtId="176" fontId="8" fillId="11" borderId="49" xfId="1" applyNumberFormat="1" applyFont="1" applyFill="1" applyBorder="1">
      <alignment vertical="center"/>
    </xf>
    <xf numFmtId="176" fontId="8" fillId="11" borderId="45" xfId="1" applyNumberFormat="1" applyFont="1" applyFill="1" applyBorder="1">
      <alignment vertical="center"/>
    </xf>
    <xf numFmtId="176" fontId="8" fillId="11" borderId="46" xfId="1" applyNumberFormat="1" applyFont="1" applyFill="1" applyBorder="1">
      <alignment vertical="center"/>
    </xf>
    <xf numFmtId="176" fontId="8" fillId="11" borderId="47" xfId="1" applyNumberFormat="1" applyFont="1" applyFill="1" applyBorder="1">
      <alignment vertical="center"/>
    </xf>
    <xf numFmtId="176" fontId="8" fillId="11" borderId="44" xfId="1" applyNumberFormat="1" applyFont="1" applyFill="1" applyBorder="1">
      <alignment vertical="center"/>
    </xf>
    <xf numFmtId="176" fontId="8" fillId="11" borderId="40" xfId="1" applyNumberFormat="1" applyFont="1" applyFill="1" applyBorder="1">
      <alignment vertical="center"/>
    </xf>
    <xf numFmtId="176" fontId="8" fillId="11" borderId="104" xfId="1" applyNumberFormat="1" applyFont="1" applyFill="1" applyBorder="1">
      <alignment vertical="center"/>
    </xf>
    <xf numFmtId="176" fontId="8" fillId="11" borderId="50" xfId="1" applyNumberFormat="1" applyFont="1" applyFill="1" applyBorder="1">
      <alignment vertical="center"/>
    </xf>
    <xf numFmtId="176" fontId="8" fillId="11" borderId="105" xfId="1" applyNumberFormat="1" applyFont="1" applyFill="1" applyBorder="1">
      <alignment vertical="center"/>
    </xf>
    <xf numFmtId="176" fontId="8" fillId="11" borderId="43" xfId="1" applyNumberFormat="1" applyFont="1" applyFill="1" applyBorder="1">
      <alignment vertical="center"/>
    </xf>
    <xf numFmtId="38" fontId="35" fillId="12" borderId="20" xfId="6" applyFont="1" applyFill="1" applyBorder="1" applyAlignment="1">
      <alignment horizontal="center" vertical="center"/>
    </xf>
    <xf numFmtId="38" fontId="34" fillId="12" borderId="76" xfId="6" applyFont="1" applyFill="1" applyBorder="1" applyAlignment="1">
      <alignment horizontal="center" vertical="center"/>
    </xf>
    <xf numFmtId="38" fontId="35" fillId="12" borderId="76" xfId="6" applyFont="1" applyFill="1" applyBorder="1" applyAlignment="1">
      <alignment horizontal="center" vertical="center"/>
    </xf>
    <xf numFmtId="0" fontId="24" fillId="0" borderId="58" xfId="5" applyFont="1" applyBorder="1" applyAlignment="1" applyProtection="1">
      <alignment horizontal="center" vertical="center" wrapText="1"/>
      <protection locked="0"/>
    </xf>
    <xf numFmtId="0" fontId="33" fillId="0" borderId="112" xfId="5" quotePrefix="1" applyFont="1" applyBorder="1" applyAlignment="1">
      <alignment horizontal="center" vertical="center" wrapText="1"/>
    </xf>
    <xf numFmtId="0" fontId="33" fillId="0" borderId="55" xfId="5" quotePrefix="1" applyFont="1" applyBorder="1" applyAlignment="1">
      <alignment horizontal="center" vertical="center" wrapText="1"/>
    </xf>
    <xf numFmtId="38" fontId="24" fillId="9" borderId="63" xfId="6" applyFont="1" applyFill="1" applyBorder="1" applyAlignment="1" applyProtection="1">
      <alignment vertical="center"/>
      <protection locked="0"/>
    </xf>
    <xf numFmtId="38" fontId="24" fillId="9" borderId="20" xfId="6" applyFont="1" applyFill="1" applyBorder="1" applyAlignment="1" applyProtection="1">
      <alignment vertical="center"/>
      <protection locked="0"/>
    </xf>
    <xf numFmtId="0" fontId="33" fillId="0" borderId="0" xfId="0" applyFont="1">
      <alignment vertical="center"/>
    </xf>
    <xf numFmtId="0" fontId="10" fillId="0" borderId="0" xfId="2">
      <alignment vertical="center"/>
    </xf>
    <xf numFmtId="0" fontId="10" fillId="0" borderId="0" xfId="3" applyAlignment="1" applyProtection="1">
      <alignment horizontal="right" vertical="center"/>
      <protection locked="0"/>
    </xf>
    <xf numFmtId="0" fontId="10" fillId="0" borderId="0" xfId="3" applyProtection="1">
      <alignment vertical="center"/>
      <protection locked="0"/>
    </xf>
    <xf numFmtId="0" fontId="10" fillId="0" borderId="0" xfId="3" applyAlignment="1" applyProtection="1">
      <alignment horizontal="left" vertical="center"/>
      <protection locked="0"/>
    </xf>
    <xf numFmtId="0" fontId="10" fillId="0" borderId="0" xfId="3" applyAlignment="1" applyProtection="1">
      <alignment horizontal="center" vertical="center"/>
      <protection locked="0"/>
    </xf>
    <xf numFmtId="0" fontId="10" fillId="0" borderId="0" xfId="3" applyAlignment="1" applyProtection="1">
      <alignment horizontal="left" vertical="top"/>
      <protection locked="0"/>
    </xf>
    <xf numFmtId="0" fontId="10" fillId="0" borderId="0" xfId="2" applyAlignment="1">
      <alignment vertical="top"/>
    </xf>
    <xf numFmtId="0" fontId="10" fillId="0" borderId="0" xfId="3" applyAlignment="1" applyProtection="1">
      <alignment horizontal="left" vertical="center" wrapText="1"/>
      <protection locked="0"/>
    </xf>
    <xf numFmtId="14" fontId="10" fillId="0" borderId="0" xfId="3" applyNumberFormat="1" applyAlignment="1" applyProtection="1">
      <alignment horizontal="left" vertical="center"/>
      <protection locked="0"/>
    </xf>
    <xf numFmtId="181" fontId="10" fillId="0" borderId="0" xfId="3" applyNumberFormat="1" applyAlignment="1" applyProtection="1">
      <alignment horizontal="left" vertical="center"/>
      <protection locked="0"/>
    </xf>
    <xf numFmtId="181" fontId="10" fillId="0" borderId="0" xfId="3" applyNumberFormat="1" applyAlignment="1" applyProtection="1">
      <alignment horizontal="center" vertical="center"/>
      <protection locked="0"/>
    </xf>
    <xf numFmtId="0" fontId="10" fillId="0" borderId="0" xfId="3" applyAlignment="1">
      <alignment horizontal="left" vertical="center"/>
    </xf>
    <xf numFmtId="0" fontId="10" fillId="0" borderId="0" xfId="3" applyAlignment="1">
      <alignment horizontal="center" vertical="center"/>
    </xf>
    <xf numFmtId="0" fontId="10" fillId="0" borderId="0" xfId="3">
      <alignment vertical="center"/>
    </xf>
    <xf numFmtId="186" fontId="24" fillId="0" borderId="0" xfId="2" applyNumberFormat="1" applyFont="1" applyAlignment="1">
      <alignment horizontal="right" vertical="center"/>
    </xf>
    <xf numFmtId="0" fontId="0" fillId="0" borderId="0" xfId="3" applyFont="1" applyProtection="1">
      <alignment vertical="center"/>
      <protection locked="0"/>
    </xf>
    <xf numFmtId="0" fontId="0" fillId="0" borderId="0" xfId="3" applyFont="1" applyAlignment="1" applyProtection="1">
      <alignment horizontal="left" vertical="center"/>
      <protection locked="0"/>
    </xf>
    <xf numFmtId="176" fontId="5" fillId="4" borderId="114" xfId="1" applyNumberFormat="1" applyFont="1" applyFill="1" applyBorder="1">
      <alignment vertical="center"/>
    </xf>
    <xf numFmtId="176" fontId="8" fillId="11" borderId="48" xfId="1" applyNumberFormat="1" applyFont="1" applyFill="1" applyBorder="1">
      <alignment vertical="center"/>
    </xf>
    <xf numFmtId="176" fontId="5" fillId="4" borderId="129" xfId="1" applyNumberFormat="1" applyFont="1" applyFill="1" applyBorder="1">
      <alignment vertical="center"/>
    </xf>
    <xf numFmtId="38" fontId="10" fillId="8" borderId="130" xfId="5" applyNumberFormat="1" applyFont="1" applyFill="1" applyBorder="1" applyAlignment="1" applyProtection="1">
      <alignment vertical="center"/>
      <protection locked="0"/>
    </xf>
    <xf numFmtId="38" fontId="10" fillId="9" borderId="130" xfId="6" applyFont="1" applyFill="1" applyBorder="1" applyAlignment="1" applyProtection="1">
      <alignment vertical="center"/>
      <protection locked="0"/>
    </xf>
    <xf numFmtId="176" fontId="8" fillId="11" borderId="103" xfId="1" applyNumberFormat="1" applyFont="1" applyFill="1" applyBorder="1">
      <alignment vertical="center"/>
    </xf>
    <xf numFmtId="176" fontId="5" fillId="13" borderId="117" xfId="1" applyNumberFormat="1" applyFont="1" applyFill="1" applyBorder="1">
      <alignment vertical="center"/>
    </xf>
    <xf numFmtId="176" fontId="5" fillId="13" borderId="118" xfId="1" applyNumberFormat="1" applyFont="1" applyFill="1" applyBorder="1">
      <alignment vertical="center"/>
    </xf>
    <xf numFmtId="176" fontId="5" fillId="13" borderId="119" xfId="1" applyNumberFormat="1" applyFont="1" applyFill="1" applyBorder="1">
      <alignment vertical="center"/>
    </xf>
    <xf numFmtId="176" fontId="8" fillId="0" borderId="74" xfId="1" applyNumberFormat="1" applyFont="1" applyBorder="1">
      <alignment vertical="center"/>
    </xf>
    <xf numFmtId="176" fontId="8" fillId="0" borderId="131" xfId="1" applyNumberFormat="1" applyFont="1" applyBorder="1">
      <alignment vertical="center"/>
    </xf>
    <xf numFmtId="176" fontId="8" fillId="0" borderId="0" xfId="1" applyNumberFormat="1" applyFont="1" applyAlignment="1">
      <alignment horizontal="right" vertical="center"/>
    </xf>
    <xf numFmtId="38" fontId="35" fillId="12" borderId="20" xfId="6" applyFont="1" applyFill="1" applyBorder="1" applyAlignment="1">
      <alignment horizontal="center" vertical="center"/>
    </xf>
    <xf numFmtId="176" fontId="8" fillId="11" borderId="132" xfId="1" applyNumberFormat="1" applyFont="1" applyFill="1" applyBorder="1">
      <alignment vertical="center"/>
    </xf>
    <xf numFmtId="176" fontId="8" fillId="11" borderId="133" xfId="1" applyNumberFormat="1" applyFont="1" applyFill="1" applyBorder="1">
      <alignment vertical="center"/>
    </xf>
    <xf numFmtId="181" fontId="22" fillId="0" borderId="0" xfId="7" applyNumberFormat="1" applyFont="1" applyFill="1" applyBorder="1" applyAlignment="1" applyProtection="1">
      <alignment vertical="center"/>
      <protection locked="0"/>
    </xf>
    <xf numFmtId="181" fontId="23" fillId="0" borderId="0" xfId="7" applyNumberFormat="1" applyFont="1" applyFill="1" applyBorder="1" applyAlignment="1" applyProtection="1">
      <alignment vertical="center"/>
      <protection locked="0"/>
    </xf>
    <xf numFmtId="38" fontId="35" fillId="12" borderId="20" xfId="6" applyFont="1" applyFill="1" applyBorder="1" applyAlignment="1">
      <alignment horizontal="center" vertical="center"/>
    </xf>
    <xf numFmtId="38" fontId="15" fillId="5" borderId="0" xfId="5" applyNumberFormat="1" applyFont="1" applyFill="1" applyAlignment="1" applyProtection="1">
      <alignment horizontal="left" vertical="center"/>
      <protection locked="0"/>
    </xf>
    <xf numFmtId="0" fontId="46" fillId="5" borderId="0" xfId="6" applyNumberFormat="1" applyFont="1" applyFill="1" applyAlignment="1">
      <alignment horizontal="right" vertical="center"/>
    </xf>
    <xf numFmtId="0" fontId="10" fillId="0" borderId="59" xfId="5" applyFont="1" applyBorder="1" applyAlignment="1" applyProtection="1">
      <alignment horizontal="left" vertical="center"/>
      <protection locked="0"/>
    </xf>
    <xf numFmtId="0" fontId="10" fillId="0" borderId="60" xfId="5" applyFont="1" applyBorder="1" applyAlignment="1" applyProtection="1">
      <alignment horizontal="left" vertical="center" wrapText="1"/>
      <protection locked="0"/>
    </xf>
    <xf numFmtId="0" fontId="10" fillId="0" borderId="61" xfId="5" applyFont="1" applyBorder="1" applyAlignment="1" applyProtection="1">
      <alignment horizontal="left" vertical="center" wrapText="1"/>
      <protection locked="0"/>
    </xf>
    <xf numFmtId="38" fontId="15" fillId="0" borderId="62" xfId="7" applyFont="1" applyFill="1" applyBorder="1" applyAlignment="1" applyProtection="1">
      <alignment vertical="center"/>
      <protection locked="0"/>
    </xf>
    <xf numFmtId="38" fontId="10" fillId="0" borderId="63" xfId="6" applyFont="1" applyFill="1" applyBorder="1" applyAlignment="1" applyProtection="1">
      <alignment vertical="center"/>
      <protection locked="0"/>
    </xf>
    <xf numFmtId="38" fontId="10" fillId="0" borderId="65" xfId="6" applyFont="1" applyFill="1" applyBorder="1" applyAlignment="1" applyProtection="1">
      <alignment vertical="center"/>
      <protection locked="0"/>
    </xf>
    <xf numFmtId="0" fontId="19" fillId="0" borderId="66" xfId="5" applyFont="1" applyBorder="1" applyAlignment="1" applyProtection="1">
      <alignment vertical="top" wrapText="1"/>
      <protection locked="0"/>
    </xf>
    <xf numFmtId="38" fontId="15" fillId="0" borderId="67" xfId="7" applyFont="1" applyFill="1" applyBorder="1" applyAlignment="1" applyProtection="1">
      <alignment vertical="center"/>
      <protection locked="0"/>
    </xf>
    <xf numFmtId="38" fontId="10" fillId="0" borderId="36" xfId="6" applyFont="1" applyFill="1" applyBorder="1" applyAlignment="1" applyProtection="1">
      <alignment vertical="center"/>
      <protection locked="0"/>
    </xf>
    <xf numFmtId="0" fontId="20" fillId="0" borderId="34" xfId="5" applyFont="1" applyBorder="1" applyAlignment="1" applyProtection="1">
      <alignment vertical="top" wrapText="1"/>
      <protection locked="0"/>
    </xf>
    <xf numFmtId="0" fontId="10" fillId="0" borderId="68" xfId="5" applyFont="1" applyBorder="1" applyAlignment="1" applyProtection="1">
      <alignment horizontal="left" vertical="center" wrapText="1"/>
      <protection locked="0"/>
    </xf>
    <xf numFmtId="0" fontId="20" fillId="0" borderId="69" xfId="5" applyFont="1" applyBorder="1" applyAlignment="1" applyProtection="1">
      <alignment vertical="top" wrapText="1"/>
      <protection locked="0"/>
    </xf>
    <xf numFmtId="0" fontId="10" fillId="0" borderId="70" xfId="5" applyFont="1" applyBorder="1" applyAlignment="1" applyProtection="1">
      <alignment horizontal="left" vertical="center"/>
      <protection locked="0"/>
    </xf>
    <xf numFmtId="0" fontId="10" fillId="0" borderId="64" xfId="5" applyFont="1" applyBorder="1" applyAlignment="1" applyProtection="1">
      <alignment horizontal="left" vertical="center" wrapText="1"/>
      <protection locked="0"/>
    </xf>
    <xf numFmtId="0" fontId="10" fillId="0" borderId="63" xfId="5" applyFont="1" applyBorder="1" applyAlignment="1" applyProtection="1">
      <alignment horizontal="left" vertical="center" wrapText="1"/>
      <protection locked="0"/>
    </xf>
    <xf numFmtId="38" fontId="15" fillId="0" borderId="71" xfId="7" applyFont="1" applyFill="1" applyBorder="1" applyAlignment="1" applyProtection="1">
      <alignment vertical="center"/>
      <protection locked="0"/>
    </xf>
    <xf numFmtId="38" fontId="10" fillId="0" borderId="35" xfId="6" applyFont="1" applyFill="1" applyBorder="1" applyAlignment="1" applyProtection="1">
      <alignment vertical="center"/>
      <protection locked="0"/>
    </xf>
    <xf numFmtId="0" fontId="10" fillId="0" borderId="96" xfId="5" applyFont="1" applyBorder="1" applyAlignment="1" applyProtection="1">
      <alignment horizontal="left" vertical="center"/>
      <protection locked="0"/>
    </xf>
    <xf numFmtId="0" fontId="10" fillId="0" borderId="20" xfId="5" applyFont="1" applyBorder="1" applyAlignment="1" applyProtection="1">
      <alignment horizontal="left" vertical="center" wrapText="1"/>
      <protection locked="0"/>
    </xf>
    <xf numFmtId="0" fontId="10" fillId="0" borderId="32" xfId="5" applyFont="1" applyBorder="1" applyAlignment="1" applyProtection="1">
      <alignment horizontal="left" vertical="center" wrapText="1"/>
      <protection locked="0"/>
    </xf>
    <xf numFmtId="38" fontId="15" fillId="0" borderId="97" xfId="7" applyFont="1" applyFill="1" applyBorder="1" applyAlignment="1" applyProtection="1">
      <alignment vertical="center"/>
      <protection locked="0"/>
    </xf>
    <xf numFmtId="38" fontId="10" fillId="0" borderId="32" xfId="6" applyFont="1" applyFill="1" applyBorder="1" applyAlignment="1" applyProtection="1">
      <alignment vertical="center"/>
      <protection locked="0"/>
    </xf>
    <xf numFmtId="38" fontId="10" fillId="0" borderId="18" xfId="6" applyFont="1" applyFill="1" applyBorder="1" applyAlignment="1" applyProtection="1">
      <alignment vertical="center"/>
      <protection locked="0"/>
    </xf>
    <xf numFmtId="0" fontId="20" fillId="0" borderId="21" xfId="5" applyFont="1" applyBorder="1" applyAlignment="1" applyProtection="1">
      <alignment vertical="top" wrapText="1"/>
      <protection locked="0"/>
    </xf>
    <xf numFmtId="38" fontId="10" fillId="12" borderId="60" xfId="5" applyNumberFormat="1" applyFont="1" applyFill="1" applyBorder="1" applyAlignment="1" applyProtection="1">
      <alignment vertical="center"/>
      <protection locked="0"/>
    </xf>
    <xf numFmtId="38" fontId="10" fillId="12" borderId="33" xfId="5" applyNumberFormat="1" applyFont="1" applyFill="1" applyBorder="1" applyAlignment="1" applyProtection="1">
      <alignment vertical="center"/>
      <protection locked="0"/>
    </xf>
    <xf numFmtId="0" fontId="20" fillId="0" borderId="111" xfId="5" applyFont="1" applyBorder="1" applyAlignment="1" applyProtection="1">
      <alignment vertical="top" wrapText="1"/>
      <protection locked="0"/>
    </xf>
    <xf numFmtId="187" fontId="10" fillId="12" borderId="25" xfId="5" applyNumberFormat="1" applyFont="1" applyFill="1" applyBorder="1" applyAlignment="1" applyProtection="1">
      <alignment vertical="center"/>
      <protection locked="0"/>
    </xf>
    <xf numFmtId="0" fontId="20" fillId="0" borderId="138" xfId="5" applyFont="1" applyBorder="1" applyAlignment="1" applyProtection="1">
      <alignment vertical="top" wrapText="1"/>
      <protection locked="0"/>
    </xf>
    <xf numFmtId="0" fontId="47" fillId="0" borderId="0" xfId="5" applyFont="1" applyProtection="1">
      <protection locked="0"/>
    </xf>
    <xf numFmtId="184" fontId="30" fillId="7" borderId="139" xfId="6" applyNumberFormat="1" applyFont="1" applyFill="1" applyBorder="1">
      <alignment vertical="center"/>
    </xf>
    <xf numFmtId="0" fontId="10" fillId="0" borderId="0" xfId="3" applyAlignment="1">
      <alignment horizontal="right" vertical="center"/>
    </xf>
    <xf numFmtId="0" fontId="10" fillId="0" borderId="34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10" fillId="0" borderId="36" xfId="1" applyFont="1" applyBorder="1" applyAlignment="1">
      <alignment horizontal="left" vertical="center"/>
    </xf>
    <xf numFmtId="186" fontId="24" fillId="0" borderId="0" xfId="2" applyNumberFormat="1" applyFont="1" applyAlignment="1">
      <alignment horizontal="right" vertical="center"/>
    </xf>
    <xf numFmtId="0" fontId="24" fillId="0" borderId="0" xfId="3" applyFont="1" applyAlignment="1" applyProtection="1">
      <alignment horizontal="left" vertical="center"/>
      <protection locked="0"/>
    </xf>
    <xf numFmtId="0" fontId="41" fillId="0" borderId="0" xfId="3" applyFont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 wrapText="1"/>
      <protection locked="0"/>
    </xf>
    <xf numFmtId="0" fontId="0" fillId="0" borderId="0" xfId="3" applyFont="1" applyAlignment="1" applyProtection="1">
      <alignment horizontal="left" vertical="center" wrapText="1"/>
      <protection locked="0"/>
    </xf>
    <xf numFmtId="181" fontId="10" fillId="0" borderId="0" xfId="3" applyNumberFormat="1" applyFill="1" applyAlignment="1" applyProtection="1">
      <alignment horizontal="right" vertical="center"/>
      <protection locked="0"/>
    </xf>
    <xf numFmtId="0" fontId="10" fillId="0" borderId="0" xfId="3" applyAlignment="1" applyProtection="1">
      <alignment horizontal="center" vertical="center"/>
      <protection locked="0"/>
    </xf>
    <xf numFmtId="0" fontId="10" fillId="0" borderId="0" xfId="3" applyAlignment="1" applyProtection="1">
      <alignment horizontal="left" vertical="center" wrapText="1"/>
      <protection locked="0"/>
    </xf>
    <xf numFmtId="0" fontId="10" fillId="0" borderId="0" xfId="2" applyAlignment="1">
      <alignment vertical="center"/>
    </xf>
    <xf numFmtId="0" fontId="24" fillId="0" borderId="0" xfId="3" applyFont="1" applyFill="1" applyAlignment="1" applyProtection="1">
      <alignment horizontal="left" vertical="center" wrapText="1"/>
      <protection locked="0"/>
    </xf>
    <xf numFmtId="14" fontId="24" fillId="0" borderId="0" xfId="3" applyNumberFormat="1" applyFont="1" applyFill="1" applyAlignment="1" applyProtection="1">
      <alignment horizontal="left" vertical="center"/>
      <protection locked="0"/>
    </xf>
    <xf numFmtId="0" fontId="15" fillId="0" borderId="42" xfId="1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8" fillId="4" borderId="22" xfId="1" applyFont="1" applyFill="1" applyBorder="1" applyAlignment="1">
      <alignment horizontal="left" vertical="center"/>
    </xf>
    <xf numFmtId="0" fontId="8" fillId="4" borderId="23" xfId="1" applyFont="1" applyFill="1" applyBorder="1" applyAlignment="1">
      <alignment horizontal="left" vertical="center"/>
    </xf>
    <xf numFmtId="0" fontId="8" fillId="4" borderId="24" xfId="1" applyFont="1" applyFill="1" applyBorder="1" applyAlignment="1">
      <alignment horizontal="left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6" fontId="8" fillId="11" borderId="51" xfId="1" applyNumberFormat="1" applyFont="1" applyFill="1" applyBorder="1" applyAlignment="1">
      <alignment horizontal="right" vertical="center"/>
    </xf>
    <xf numFmtId="176" fontId="8" fillId="11" borderId="28" xfId="1" applyNumberFormat="1" applyFont="1" applyFill="1" applyBorder="1" applyAlignment="1">
      <alignment horizontal="right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185" fontId="8" fillId="11" borderId="106" xfId="1" applyNumberFormat="1" applyFont="1" applyFill="1" applyBorder="1" applyAlignment="1">
      <alignment horizontal="right" vertical="center"/>
    </xf>
    <xf numFmtId="185" fontId="8" fillId="11" borderId="10" xfId="1" applyNumberFormat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15" xfId="1" applyFont="1" applyFill="1" applyBorder="1" applyAlignment="1">
      <alignment horizontal="center" vertical="center" wrapText="1"/>
    </xf>
    <xf numFmtId="0" fontId="8" fillId="2" borderId="116" xfId="1" applyFont="1" applyFill="1" applyBorder="1" applyAlignment="1">
      <alignment horizontal="center" vertical="center" wrapText="1"/>
    </xf>
    <xf numFmtId="0" fontId="15" fillId="0" borderId="37" xfId="1" applyFont="1" applyBorder="1" applyAlignment="1">
      <alignment horizontal="left" vertical="center"/>
    </xf>
    <xf numFmtId="0" fontId="15" fillId="0" borderId="38" xfId="1" applyFont="1" applyBorder="1" applyAlignment="1">
      <alignment horizontal="left" vertical="center"/>
    </xf>
    <xf numFmtId="0" fontId="15" fillId="0" borderId="39" xfId="1" applyFont="1" applyBorder="1" applyAlignment="1">
      <alignment horizontal="left" vertical="center"/>
    </xf>
    <xf numFmtId="0" fontId="15" fillId="0" borderId="43" xfId="1" applyFont="1" applyBorder="1" applyAlignment="1">
      <alignment horizontal="left" vertical="center"/>
    </xf>
    <xf numFmtId="0" fontId="15" fillId="0" borderId="44" xfId="1" applyFont="1" applyBorder="1" applyAlignment="1">
      <alignment horizontal="left" vertical="center"/>
    </xf>
    <xf numFmtId="0" fontId="8" fillId="0" borderId="42" xfId="1" applyFont="1" applyBorder="1" applyAlignment="1">
      <alignment horizontal="left" vertical="center"/>
    </xf>
    <xf numFmtId="0" fontId="8" fillId="0" borderId="43" xfId="1" applyFont="1" applyBorder="1" applyAlignment="1">
      <alignment horizontal="left" vertical="center"/>
    </xf>
    <xf numFmtId="0" fontId="8" fillId="0" borderId="44" xfId="1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176" fontId="8" fillId="11" borderId="106" xfId="1" applyNumberFormat="1" applyFont="1" applyFill="1" applyBorder="1" applyAlignment="1">
      <alignment horizontal="right" vertical="center"/>
    </xf>
    <xf numFmtId="176" fontId="8" fillId="11" borderId="10" xfId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176" fontId="5" fillId="3" borderId="22" xfId="1" applyNumberFormat="1" applyFont="1" applyFill="1" applyBorder="1" applyAlignment="1">
      <alignment horizontal="center" vertical="center"/>
    </xf>
    <xf numFmtId="176" fontId="5" fillId="3" borderId="24" xfId="1" applyNumberFormat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9" fillId="13" borderId="126" xfId="1" applyFont="1" applyFill="1" applyBorder="1" applyAlignment="1">
      <alignment horizontal="left" vertical="center" wrapText="1"/>
    </xf>
    <xf numFmtId="0" fontId="9" fillId="13" borderId="127" xfId="1" applyFont="1" applyFill="1" applyBorder="1" applyAlignment="1">
      <alignment horizontal="left" vertical="center" wrapText="1"/>
    </xf>
    <xf numFmtId="0" fontId="9" fillId="13" borderId="128" xfId="1" applyFont="1" applyFill="1" applyBorder="1" applyAlignment="1">
      <alignment horizontal="left" vertical="center" wrapText="1"/>
    </xf>
    <xf numFmtId="0" fontId="9" fillId="13" borderId="123" xfId="1" applyFont="1" applyFill="1" applyBorder="1" applyAlignment="1">
      <alignment horizontal="left" vertical="center" wrapText="1"/>
    </xf>
    <xf numFmtId="0" fontId="9" fillId="13" borderId="124" xfId="1" applyFont="1" applyFill="1" applyBorder="1" applyAlignment="1">
      <alignment horizontal="left" vertical="center" wrapText="1"/>
    </xf>
    <xf numFmtId="0" fontId="9" fillId="13" borderId="125" xfId="1" applyFont="1" applyFill="1" applyBorder="1" applyAlignment="1">
      <alignment horizontal="left" vertical="center" wrapText="1"/>
    </xf>
    <xf numFmtId="0" fontId="9" fillId="13" borderId="120" xfId="1" applyFont="1" applyFill="1" applyBorder="1" applyAlignment="1">
      <alignment horizontal="left" vertical="center" wrapText="1"/>
    </xf>
    <xf numFmtId="0" fontId="9" fillId="13" borderId="121" xfId="1" applyFont="1" applyFill="1" applyBorder="1" applyAlignment="1">
      <alignment horizontal="left" vertical="center" wrapText="1"/>
    </xf>
    <xf numFmtId="0" fontId="9" fillId="13" borderId="122" xfId="1" applyFont="1" applyFill="1" applyBorder="1" applyAlignment="1">
      <alignment horizontal="left" vertical="center" wrapText="1"/>
    </xf>
    <xf numFmtId="0" fontId="13" fillId="2" borderId="102" xfId="1" applyFont="1" applyFill="1" applyBorder="1" applyAlignment="1">
      <alignment horizontal="center" vertical="center" wrapText="1"/>
    </xf>
    <xf numFmtId="0" fontId="13" fillId="2" borderId="7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10" fillId="8" borderId="98" xfId="5" applyFont="1" applyFill="1" applyBorder="1" applyAlignment="1" applyProtection="1">
      <alignment horizontal="center" vertical="center"/>
      <protection locked="0"/>
    </xf>
    <xf numFmtId="0" fontId="10" fillId="8" borderId="99" xfId="5" applyFont="1" applyFill="1" applyBorder="1" applyAlignment="1" applyProtection="1">
      <alignment horizontal="center" vertical="center"/>
      <protection locked="0"/>
    </xf>
    <xf numFmtId="0" fontId="10" fillId="8" borderId="134" xfId="5" applyFont="1" applyFill="1" applyBorder="1" applyAlignment="1" applyProtection="1">
      <alignment horizontal="center" vertical="center"/>
      <protection locked="0"/>
    </xf>
    <xf numFmtId="177" fontId="10" fillId="0" borderId="5" xfId="5" applyNumberFormat="1" applyFont="1" applyBorder="1" applyAlignment="1" applyProtection="1">
      <alignment horizontal="center" vertical="center"/>
      <protection locked="0"/>
    </xf>
    <xf numFmtId="177" fontId="10" fillId="0" borderId="107" xfId="5" applyNumberFormat="1" applyFont="1" applyBorder="1" applyAlignment="1" applyProtection="1">
      <alignment horizontal="center" vertical="center"/>
      <protection locked="0"/>
    </xf>
    <xf numFmtId="177" fontId="10" fillId="0" borderId="54" xfId="5" applyNumberFormat="1" applyFont="1" applyBorder="1" applyAlignment="1" applyProtection="1">
      <alignment horizontal="center" vertical="center"/>
      <protection locked="0"/>
    </xf>
    <xf numFmtId="180" fontId="10" fillId="0" borderId="6" xfId="5" applyNumberFormat="1" applyFont="1" applyBorder="1" applyAlignment="1" applyProtection="1">
      <alignment horizontal="center" vertical="center"/>
      <protection locked="0"/>
    </xf>
    <xf numFmtId="180" fontId="10" fillId="0" borderId="108" xfId="5" applyNumberFormat="1" applyFont="1" applyBorder="1" applyAlignment="1" applyProtection="1">
      <alignment horizontal="center" vertical="center"/>
      <protection locked="0"/>
    </xf>
    <xf numFmtId="180" fontId="10" fillId="0" borderId="55" xfId="5" applyNumberFormat="1" applyFont="1" applyBorder="1" applyAlignment="1" applyProtection="1">
      <alignment horizontal="center" vertical="center"/>
      <protection locked="0"/>
    </xf>
    <xf numFmtId="180" fontId="10" fillId="0" borderId="51" xfId="5" applyNumberFormat="1" applyFont="1" applyBorder="1" applyAlignment="1" applyProtection="1">
      <alignment horizontal="center" vertical="center"/>
      <protection locked="0"/>
    </xf>
    <xf numFmtId="180" fontId="10" fillId="0" borderId="52" xfId="5" applyNumberFormat="1" applyFont="1" applyBorder="1" applyAlignment="1" applyProtection="1">
      <alignment horizontal="center" vertical="center"/>
      <protection locked="0"/>
    </xf>
    <xf numFmtId="0" fontId="15" fillId="0" borderId="53" xfId="5" applyFont="1" applyBorder="1" applyAlignment="1" applyProtection="1">
      <alignment horizontal="center" vertical="center" wrapText="1"/>
      <protection locked="0"/>
    </xf>
    <xf numFmtId="0" fontId="15" fillId="0" borderId="110" xfId="5" applyFont="1" applyBorder="1" applyAlignment="1" applyProtection="1">
      <alignment horizontal="center" vertical="center" wrapText="1"/>
      <protection locked="0"/>
    </xf>
    <xf numFmtId="0" fontId="15" fillId="0" borderId="56" xfId="5" applyFont="1" applyBorder="1" applyAlignment="1" applyProtection="1">
      <alignment horizontal="center" vertical="center" wrapText="1"/>
      <protection locked="0"/>
    </xf>
    <xf numFmtId="0" fontId="10" fillId="0" borderId="51" xfId="5" applyFont="1" applyBorder="1" applyAlignment="1" applyProtection="1">
      <alignment horizontal="center" vertical="center" wrapText="1"/>
      <protection locked="0"/>
    </xf>
    <xf numFmtId="0" fontId="10" fillId="0" borderId="27" xfId="5" applyFont="1" applyBorder="1" applyAlignment="1" applyProtection="1">
      <alignment horizontal="center" vertical="center" wrapText="1"/>
      <protection locked="0"/>
    </xf>
    <xf numFmtId="0" fontId="10" fillId="0" borderId="29" xfId="5" applyFont="1" applyBorder="1" applyAlignment="1" applyProtection="1">
      <alignment horizontal="center" vertical="center" wrapText="1"/>
      <protection locked="0"/>
    </xf>
    <xf numFmtId="181" fontId="10" fillId="0" borderId="7" xfId="5" applyNumberFormat="1" applyFont="1" applyBorder="1" applyAlignment="1" applyProtection="1">
      <alignment horizontal="center" vertical="center"/>
      <protection locked="0"/>
    </xf>
    <xf numFmtId="181" fontId="10" fillId="0" borderId="111" xfId="5" applyNumberFormat="1" applyFont="1" applyBorder="1" applyAlignment="1" applyProtection="1">
      <alignment horizontal="center" vertical="center"/>
      <protection locked="0"/>
    </xf>
    <xf numFmtId="181" fontId="10" fillId="0" borderId="57" xfId="5" applyNumberFormat="1" applyFont="1" applyBorder="1" applyAlignment="1" applyProtection="1">
      <alignment horizontal="center" vertical="center"/>
      <protection locked="0"/>
    </xf>
    <xf numFmtId="180" fontId="10" fillId="0" borderId="83" xfId="5" applyNumberFormat="1" applyFont="1" applyBorder="1" applyAlignment="1" applyProtection="1">
      <alignment horizontal="center" vertical="center" wrapText="1"/>
      <protection locked="0"/>
    </xf>
    <xf numFmtId="180" fontId="10" fillId="0" borderId="112" xfId="5" applyNumberFormat="1" applyFont="1" applyBorder="1" applyAlignment="1" applyProtection="1">
      <alignment horizontal="center" vertical="center"/>
      <protection locked="0"/>
    </xf>
    <xf numFmtId="180" fontId="10" fillId="0" borderId="109" xfId="5" applyNumberFormat="1" applyFont="1" applyBorder="1" applyAlignment="1" applyProtection="1">
      <alignment horizontal="center" vertical="center" wrapText="1"/>
      <protection locked="0"/>
    </xf>
    <xf numFmtId="180" fontId="10" fillId="0" borderId="113" xfId="5" applyNumberFormat="1" applyFont="1" applyBorder="1" applyAlignment="1" applyProtection="1">
      <alignment horizontal="center" vertical="center"/>
      <protection locked="0"/>
    </xf>
    <xf numFmtId="0" fontId="24" fillId="0" borderId="82" xfId="5" quotePrefix="1" applyFont="1" applyBorder="1" applyAlignment="1" applyProtection="1">
      <alignment horizontal="center" vertical="center" wrapText="1"/>
      <protection locked="0"/>
    </xf>
    <xf numFmtId="0" fontId="24" fillId="0" borderId="55" xfId="5" quotePrefix="1" applyFont="1" applyBorder="1" applyAlignment="1" applyProtection="1">
      <alignment horizontal="center" vertical="center" wrapText="1"/>
      <protection locked="0"/>
    </xf>
    <xf numFmtId="0" fontId="10" fillId="0" borderId="135" xfId="5" applyFont="1" applyBorder="1" applyAlignment="1" applyProtection="1">
      <alignment horizontal="right" vertical="center"/>
      <protection locked="0"/>
    </xf>
    <xf numFmtId="0" fontId="10" fillId="0" borderId="136" xfId="5" applyFont="1" applyBorder="1" applyAlignment="1" applyProtection="1">
      <alignment horizontal="right" vertical="center"/>
      <protection locked="0"/>
    </xf>
    <xf numFmtId="0" fontId="10" fillId="0" borderId="137" xfId="5" applyFont="1" applyBorder="1" applyAlignment="1" applyProtection="1">
      <alignment horizontal="right" vertical="center"/>
      <protection locked="0"/>
    </xf>
    <xf numFmtId="0" fontId="10" fillId="0" borderId="22" xfId="5" applyFont="1" applyBorder="1" applyAlignment="1" applyProtection="1">
      <alignment horizontal="right" vertical="center"/>
      <protection locked="0"/>
    </xf>
    <xf numFmtId="0" fontId="10" fillId="0" borderId="23" xfId="5" applyFont="1" applyBorder="1" applyAlignment="1" applyProtection="1">
      <alignment horizontal="right" vertical="center"/>
      <protection locked="0"/>
    </xf>
    <xf numFmtId="38" fontId="29" fillId="10" borderId="22" xfId="6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177" fontId="10" fillId="12" borderId="5" xfId="5" applyNumberFormat="1" applyFont="1" applyFill="1" applyBorder="1" applyAlignment="1" applyProtection="1">
      <alignment horizontal="center" vertical="center"/>
      <protection locked="0"/>
    </xf>
    <xf numFmtId="177" fontId="10" fillId="12" borderId="107" xfId="5" applyNumberFormat="1" applyFont="1" applyFill="1" applyBorder="1" applyAlignment="1" applyProtection="1">
      <alignment horizontal="center" vertical="center"/>
      <protection locked="0"/>
    </xf>
    <xf numFmtId="177" fontId="10" fillId="12" borderId="54" xfId="5" applyNumberFormat="1" applyFont="1" applyFill="1" applyBorder="1" applyAlignment="1" applyProtection="1">
      <alignment horizontal="center" vertical="center"/>
      <protection locked="0"/>
    </xf>
    <xf numFmtId="180" fontId="10" fillId="12" borderId="6" xfId="5" applyNumberFormat="1" applyFont="1" applyFill="1" applyBorder="1" applyAlignment="1" applyProtection="1">
      <alignment horizontal="center" vertical="center"/>
      <protection locked="0"/>
    </xf>
    <xf numFmtId="180" fontId="10" fillId="12" borderId="108" xfId="5" applyNumberFormat="1" applyFont="1" applyFill="1" applyBorder="1" applyAlignment="1" applyProtection="1">
      <alignment horizontal="center" vertical="center"/>
      <protection locked="0"/>
    </xf>
    <xf numFmtId="180" fontId="10" fillId="12" borderId="55" xfId="5" applyNumberFormat="1" applyFont="1" applyFill="1" applyBorder="1" applyAlignment="1" applyProtection="1">
      <alignment horizontal="center" vertical="center"/>
      <protection locked="0"/>
    </xf>
    <xf numFmtId="180" fontId="10" fillId="12" borderId="51" xfId="5" applyNumberFormat="1" applyFont="1" applyFill="1" applyBorder="1" applyAlignment="1" applyProtection="1">
      <alignment horizontal="center" vertical="center"/>
      <protection locked="0"/>
    </xf>
    <xf numFmtId="180" fontId="10" fillId="12" borderId="52" xfId="5" applyNumberFormat="1" applyFont="1" applyFill="1" applyBorder="1" applyAlignment="1" applyProtection="1">
      <alignment horizontal="center" vertical="center"/>
      <protection locked="0"/>
    </xf>
    <xf numFmtId="0" fontId="15" fillId="12" borderId="53" xfId="5" applyFont="1" applyFill="1" applyBorder="1" applyAlignment="1" applyProtection="1">
      <alignment horizontal="center" vertical="center" wrapText="1"/>
      <protection locked="0"/>
    </xf>
    <xf numFmtId="0" fontId="15" fillId="12" borderId="110" xfId="5" applyFont="1" applyFill="1" applyBorder="1" applyAlignment="1" applyProtection="1">
      <alignment horizontal="center" vertical="center" wrapText="1"/>
      <protection locked="0"/>
    </xf>
    <xf numFmtId="0" fontId="15" fillId="12" borderId="56" xfId="5" applyFont="1" applyFill="1" applyBorder="1" applyAlignment="1" applyProtection="1">
      <alignment horizontal="center" vertical="center" wrapText="1"/>
      <protection locked="0"/>
    </xf>
    <xf numFmtId="0" fontId="10" fillId="12" borderId="51" xfId="5" applyFont="1" applyFill="1" applyBorder="1" applyAlignment="1" applyProtection="1">
      <alignment horizontal="center" vertical="center" wrapText="1"/>
      <protection locked="0"/>
    </xf>
    <xf numFmtId="0" fontId="10" fillId="12" borderId="29" xfId="5" applyFont="1" applyFill="1" applyBorder="1" applyAlignment="1" applyProtection="1">
      <alignment horizontal="center" vertical="center" wrapText="1"/>
      <protection locked="0"/>
    </xf>
    <xf numFmtId="181" fontId="10" fillId="12" borderId="7" xfId="5" applyNumberFormat="1" applyFont="1" applyFill="1" applyBorder="1" applyAlignment="1" applyProtection="1">
      <alignment horizontal="center" vertical="center"/>
      <protection locked="0"/>
    </xf>
    <xf numFmtId="181" fontId="10" fillId="12" borderId="111" xfId="5" applyNumberFormat="1" applyFont="1" applyFill="1" applyBorder="1" applyAlignment="1" applyProtection="1">
      <alignment horizontal="center" vertical="center"/>
      <protection locked="0"/>
    </xf>
    <xf numFmtId="181" fontId="10" fillId="12" borderId="57" xfId="5" applyNumberFormat="1" applyFont="1" applyFill="1" applyBorder="1" applyAlignment="1" applyProtection="1">
      <alignment horizontal="center" vertical="center"/>
      <protection locked="0"/>
    </xf>
    <xf numFmtId="180" fontId="10" fillId="12" borderId="83" xfId="5" applyNumberFormat="1" applyFont="1" applyFill="1" applyBorder="1" applyAlignment="1" applyProtection="1">
      <alignment horizontal="center" vertical="center" wrapText="1"/>
      <protection locked="0"/>
    </xf>
    <xf numFmtId="180" fontId="10" fillId="12" borderId="112" xfId="5" applyNumberFormat="1" applyFont="1" applyFill="1" applyBorder="1" applyAlignment="1" applyProtection="1">
      <alignment horizontal="center" vertical="center"/>
      <protection locked="0"/>
    </xf>
    <xf numFmtId="180" fontId="10" fillId="12" borderId="109" xfId="5" applyNumberFormat="1" applyFont="1" applyFill="1" applyBorder="1" applyAlignment="1" applyProtection="1">
      <alignment horizontal="center" vertical="center" wrapText="1"/>
      <protection locked="0"/>
    </xf>
    <xf numFmtId="180" fontId="10" fillId="12" borderId="113" xfId="5" applyNumberFormat="1" applyFont="1" applyFill="1" applyBorder="1" applyAlignment="1" applyProtection="1">
      <alignment horizontal="center" vertical="center"/>
      <protection locked="0"/>
    </xf>
    <xf numFmtId="0" fontId="10" fillId="12" borderId="82" xfId="5" quotePrefix="1" applyFont="1" applyFill="1" applyBorder="1" applyAlignment="1" applyProtection="1">
      <alignment horizontal="center" vertical="center" wrapText="1"/>
      <protection locked="0"/>
    </xf>
    <xf numFmtId="0" fontId="10" fillId="12" borderId="55" xfId="5" quotePrefix="1" applyFont="1" applyFill="1" applyBorder="1" applyAlignment="1" applyProtection="1">
      <alignment horizontal="center" vertical="center" wrapText="1"/>
      <protection locked="0"/>
    </xf>
    <xf numFmtId="0" fontId="24" fillId="12" borderId="82" xfId="5" applyFont="1" applyFill="1" applyBorder="1" applyAlignment="1" applyProtection="1">
      <alignment horizontal="center" vertical="center" wrapText="1"/>
      <protection locked="0"/>
    </xf>
    <xf numFmtId="0" fontId="24" fillId="12" borderId="55" xfId="5" applyFont="1" applyFill="1" applyBorder="1" applyAlignment="1" applyProtection="1">
      <alignment horizontal="center" vertical="center" wrapText="1"/>
      <protection locked="0"/>
    </xf>
    <xf numFmtId="38" fontId="26" fillId="0" borderId="0" xfId="6" applyFont="1" applyAlignment="1">
      <alignment horizontal="center" vertical="center"/>
    </xf>
    <xf numFmtId="38" fontId="35" fillId="12" borderId="30" xfId="6" applyFont="1" applyFill="1" applyBorder="1" applyAlignment="1">
      <alignment horizontal="center" vertical="center" wrapText="1"/>
    </xf>
    <xf numFmtId="38" fontId="35" fillId="12" borderId="20" xfId="6" applyFont="1" applyFill="1" applyBorder="1" applyAlignment="1">
      <alignment horizontal="center" vertical="center" wrapText="1"/>
    </xf>
    <xf numFmtId="182" fontId="35" fillId="12" borderId="29" xfId="6" applyNumberFormat="1" applyFont="1" applyFill="1" applyBorder="1" applyAlignment="1">
      <alignment horizontal="center" vertical="center"/>
    </xf>
    <xf numFmtId="182" fontId="35" fillId="12" borderId="32" xfId="6" applyNumberFormat="1" applyFont="1" applyFill="1" applyBorder="1" applyAlignment="1">
      <alignment horizontal="center" vertical="center"/>
    </xf>
    <xf numFmtId="38" fontId="35" fillId="12" borderId="30" xfId="6" applyFont="1" applyFill="1" applyBorder="1" applyAlignment="1">
      <alignment horizontal="center" vertical="center"/>
    </xf>
    <xf numFmtId="38" fontId="35" fillId="12" borderId="20" xfId="6" applyFont="1" applyFill="1" applyBorder="1" applyAlignment="1">
      <alignment horizontal="center" vertical="center"/>
    </xf>
    <xf numFmtId="38" fontId="35" fillId="12" borderId="51" xfId="6" applyFont="1" applyFill="1" applyBorder="1" applyAlignment="1">
      <alignment horizontal="center" vertical="center"/>
    </xf>
    <xf numFmtId="38" fontId="35" fillId="12" borderId="75" xfId="6" applyFont="1" applyFill="1" applyBorder="1" applyAlignment="1">
      <alignment horizontal="center" vertical="center"/>
    </xf>
    <xf numFmtId="38" fontId="35" fillId="12" borderId="77" xfId="6" applyFont="1" applyFill="1" applyBorder="1" applyAlignment="1">
      <alignment horizontal="center" vertical="center"/>
    </xf>
    <xf numFmtId="38" fontId="35" fillId="0" borderId="86" xfId="6" applyFont="1" applyBorder="1" applyAlignment="1">
      <alignment horizontal="right" vertical="center"/>
    </xf>
    <xf numFmtId="38" fontId="35" fillId="0" borderId="65" xfId="6" applyFont="1" applyBorder="1" applyAlignment="1">
      <alignment horizontal="right" vertical="center"/>
    </xf>
    <xf numFmtId="38" fontId="35" fillId="0" borderId="63" xfId="6" applyFont="1" applyBorder="1" applyAlignment="1">
      <alignment horizontal="right" vertical="center"/>
    </xf>
    <xf numFmtId="38" fontId="35" fillId="0" borderId="88" xfId="6" applyFont="1" applyBorder="1" applyAlignment="1">
      <alignment horizontal="right" vertical="center"/>
    </xf>
    <xf numFmtId="38" fontId="35" fillId="0" borderId="89" xfId="6" applyFont="1" applyBorder="1" applyAlignment="1">
      <alignment horizontal="right" vertical="center"/>
    </xf>
    <xf numFmtId="38" fontId="35" fillId="0" borderId="73" xfId="6" applyFont="1" applyBorder="1" applyAlignment="1">
      <alignment horizontal="right" vertical="center"/>
    </xf>
    <xf numFmtId="38" fontId="27" fillId="0" borderId="22" xfId="6" applyFont="1" applyBorder="1" applyAlignment="1">
      <alignment horizontal="center" vertical="center"/>
    </xf>
    <xf numFmtId="38" fontId="27" fillId="0" borderId="23" xfId="6" applyFont="1" applyBorder="1" applyAlignment="1">
      <alignment horizontal="center" vertical="center"/>
    </xf>
    <xf numFmtId="38" fontId="27" fillId="0" borderId="92" xfId="6" applyFont="1" applyBorder="1" applyAlignment="1">
      <alignment horizontal="center" vertical="center"/>
    </xf>
    <xf numFmtId="38" fontId="29" fillId="10" borderId="23" xfId="6" applyFont="1" applyFill="1" applyBorder="1" applyAlignment="1">
      <alignment horizontal="center" vertical="center"/>
    </xf>
    <xf numFmtId="38" fontId="29" fillId="10" borderId="93" xfId="6" applyFont="1" applyFill="1" applyBorder="1" applyAlignment="1">
      <alignment horizontal="center" vertical="center"/>
    </xf>
    <xf numFmtId="38" fontId="1" fillId="0" borderId="0" xfId="6" applyFont="1" applyAlignment="1">
      <alignment horizontal="left" vertical="top" wrapText="1"/>
    </xf>
  </cellXfs>
  <cellStyles count="8">
    <cellStyle name="桁区切り 2" xfId="6" xr:uid="{00000000-0005-0000-0000-000000000000}"/>
    <cellStyle name="桁区切り 2 2" xfId="7" xr:uid="{00000000-0005-0000-0000-000001000000}"/>
    <cellStyle name="通貨" xfId="4" builtinId="7"/>
    <cellStyle name="標準" xfId="0" builtinId="0"/>
    <cellStyle name="標準 2" xfId="1" xr:uid="{00000000-0005-0000-0000-000004000000}"/>
    <cellStyle name="標準 2 2" xfId="3" xr:uid="{00000000-0005-0000-0000-000005000000}"/>
    <cellStyle name="標準 2 3" xfId="5" xr:uid="{00000000-0005-0000-0000-000006000000}"/>
    <cellStyle name="標準 3" xfId="2" xr:uid="{00000000-0005-0000-0000-000007000000}"/>
  </cellStyles>
  <dxfs count="0"/>
  <tableStyles count="0" defaultTableStyle="TableStyleMedium2" defaultPivotStyle="PivotStyleLight16"/>
  <colors>
    <mruColors>
      <color rgb="FFCCFFFF"/>
      <color rgb="FFCCE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311150</xdr:colOff>
      <xdr:row>8</xdr:row>
      <xdr:rowOff>44450</xdr:rowOff>
    </xdr:from>
    <xdr:to>
      <xdr:col>31</xdr:col>
      <xdr:colOff>330200</xdr:colOff>
      <xdr:row>13</xdr:row>
      <xdr:rowOff>85271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48450" y="1200150"/>
          <a:ext cx="2635250" cy="929821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本紙原本提出時は、赤字⇒黒字に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修正をお願いします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88527</xdr:colOff>
      <xdr:row>14</xdr:row>
      <xdr:rowOff>5042</xdr:rowOff>
    </xdr:from>
    <xdr:to>
      <xdr:col>8</xdr:col>
      <xdr:colOff>2531410</xdr:colOff>
      <xdr:row>19</xdr:row>
      <xdr:rowOff>333376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DDD645-CA37-44A7-BB63-98419BC62FEF}"/>
            </a:ext>
          </a:extLst>
        </xdr:cNvPr>
        <xdr:cNvSpPr txBox="1"/>
      </xdr:nvSpPr>
      <xdr:spPr>
        <a:xfrm>
          <a:off x="88527" y="4538942"/>
          <a:ext cx="12339358" cy="1852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注１）　出国日及び帰国日は、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本邦出発日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</a:t>
          </a:r>
          <a:r>
            <a:rPr kumimoji="1" lang="ja-JP" altLang="en-US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本邦到着日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を記載してください。なお、現地業務開始前に別業務で現地に従事していた場合、又は現地業務終了後に別業務に従事する場合は、それぞれ往路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復路が航空賃計上の対象となりませんので、ご留意ください。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注２）　航空賃は、原則帰国済のものが計上できます。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注３）　旅費（航空賃）の「税込額（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）」には、領収書額面金額（空港施設使用料、手数料、税金等を含む金額）を記入してください。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注４）　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本邦の空港を出発する航空賃に含まれる</a:t>
          </a:r>
          <a:r>
            <a:rPr kumimoji="1" lang="ja-JP" altLang="en-US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発券手数料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や出国空港ごとの</a:t>
          </a:r>
          <a:r>
            <a:rPr kumimoji="1" lang="ja-JP" altLang="en-US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旅客サービス施設使用料</a:t>
          </a:r>
          <a:r>
            <a:rPr kumimoji="1" lang="en-US" altLang="ja-JP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(SW)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en-US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旅客保安サービス料</a:t>
          </a:r>
          <a:r>
            <a:rPr kumimoji="1" lang="en-US" altLang="ja-JP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(OI)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には消費税が含まれております。左記課税対象分については、「空港施設使用料、旅客保安サービス料、発券手数料を（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）に入力ください。自動的に「免税分」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(C)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が計算されます。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注５）　海外で航空券購入した場合は、手数料や税等を含んだ領収書の額面額をそのまま「税込額（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）」に計上し、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「空港施設使用料＋旅客保安サービス料の消費税の合計額（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」と「発券手数料の消費税額（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」は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を入力し、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備考欄に「海外（地名）にて購入」と記載してください（海外で購入した航空券に含まれる、本邦の空港施設使用料等の消費税額は控除の対象外です）。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0</xdr:rowOff>
    </xdr:from>
    <xdr:to>
      <xdr:col>8</xdr:col>
      <xdr:colOff>16248</xdr:colOff>
      <xdr:row>20</xdr:row>
      <xdr:rowOff>261658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641C3C3A-F797-409F-AE86-3D8AE50DA3DE}"/>
            </a:ext>
          </a:extLst>
        </xdr:cNvPr>
        <xdr:cNvSpPr txBox="1"/>
      </xdr:nvSpPr>
      <xdr:spPr>
        <a:xfrm>
          <a:off x="142875" y="5114925"/>
          <a:ext cx="10569948" cy="1176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注１）　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出国日及び帰国日は、事業</a:t>
          </a:r>
          <a:r>
            <a:rPr kumimoji="1" lang="ja-JP" altLang="en-US" sz="11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対象国出発日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及び</a:t>
          </a:r>
          <a:r>
            <a:rPr kumimoji="1" lang="ja-JP" altLang="en-US" sz="11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対象国到着日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を記載してください。なお、本邦業務開始前に別業務に本邦で従事していた場合、又は本邦業務終了後に別業務に従事する場合は、それぞれ往路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復路が航空賃計上の対象となりませんので、ご留意ください。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注２）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航空券代は、帰国日が属する四半期の報告書に計上ください。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注３）　「航空券代（総額）」には、領収書額面金額（空港施設使用料、手数料、税金等を含む金額）を記入してください。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9</xdr:row>
      <xdr:rowOff>0</xdr:rowOff>
    </xdr:from>
    <xdr:to>
      <xdr:col>20</xdr:col>
      <xdr:colOff>281214</xdr:colOff>
      <xdr:row>14</xdr:row>
      <xdr:rowOff>0</xdr:rowOff>
    </xdr:to>
    <xdr:sp macro="" textlink="">
      <xdr:nvSpPr>
        <xdr:cNvPr id="2" name="メモ 4">
          <a:extLst>
            <a:ext uri="{FF2B5EF4-FFF2-40B4-BE49-F238E27FC236}">
              <a16:creationId xmlns:a16="http://schemas.microsoft.com/office/drawing/2014/main" id="{0DA912D8-3400-4D2C-A744-22857459AAB6}"/>
            </a:ext>
          </a:extLst>
        </xdr:cNvPr>
        <xdr:cNvSpPr/>
      </xdr:nvSpPr>
      <xdr:spPr>
        <a:xfrm>
          <a:off x="5524500" y="1628775"/>
          <a:ext cx="8472714" cy="90487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統制レートは以下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を参照の上、入力ください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http://www.jica.go.jp/announce/manual/form/consul_g/rate.html</a:t>
          </a: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通貨－小数点以下の桁数を記載が必要な数に修正ください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支払簿の下にある注釈もご参照ください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7</xdr:row>
      <xdr:rowOff>177800</xdr:rowOff>
    </xdr:from>
    <xdr:to>
      <xdr:col>20</xdr:col>
      <xdr:colOff>306614</xdr:colOff>
      <xdr:row>13</xdr:row>
      <xdr:rowOff>139700</xdr:rowOff>
    </xdr:to>
    <xdr:sp macro="" textlink="">
      <xdr:nvSpPr>
        <xdr:cNvPr id="2" name="メモ 3">
          <a:extLst>
            <a:ext uri="{FF2B5EF4-FFF2-40B4-BE49-F238E27FC236}">
              <a16:creationId xmlns:a16="http://schemas.microsoft.com/office/drawing/2014/main" id="{4D74810F-F974-4F3B-B044-1A487E29DFCF}"/>
            </a:ext>
          </a:extLst>
        </xdr:cNvPr>
        <xdr:cNvSpPr/>
      </xdr:nvSpPr>
      <xdr:spPr>
        <a:xfrm>
          <a:off x="11617325" y="2816225"/>
          <a:ext cx="8472714" cy="22479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統制レートは以下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を参照の上、入力ください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http://www.jica.go.jp/announce/manual/form/consul_g/rate.html</a:t>
          </a: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通貨－小数点以下の桁数を記載が必要な数に修正ください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支払簿の下にある注釈もご参照ください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7</xdr:row>
      <xdr:rowOff>95250</xdr:rowOff>
    </xdr:from>
    <xdr:to>
      <xdr:col>20</xdr:col>
      <xdr:colOff>367393</xdr:colOff>
      <xdr:row>11</xdr:row>
      <xdr:rowOff>326571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715750" y="2939143"/>
          <a:ext cx="8382000" cy="2027464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通貨－小数点以下の桁数を「２」から記載が必要な数に修正ください。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7</xdr:row>
      <xdr:rowOff>95250</xdr:rowOff>
    </xdr:from>
    <xdr:to>
      <xdr:col>20</xdr:col>
      <xdr:colOff>367393</xdr:colOff>
      <xdr:row>11</xdr:row>
      <xdr:rowOff>326571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703504" y="2924175"/>
          <a:ext cx="8447314" cy="2022021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通貨－小数点以下の桁数を「２」から記載が必要な数に修正ください。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7</xdr:row>
      <xdr:rowOff>95250</xdr:rowOff>
    </xdr:from>
    <xdr:to>
      <xdr:col>20</xdr:col>
      <xdr:colOff>367393</xdr:colOff>
      <xdr:row>11</xdr:row>
      <xdr:rowOff>353785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703504" y="2924175"/>
          <a:ext cx="8447314" cy="204923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通貨－小数点以下の桁数を「２」から記載が必要な数に修正ください。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40_&#22269;&#20869;&#20107;&#26989;&#37096;\2_&#37096;&#20869;&#20840;&#21729;\500_&#24066;&#27665;&#21442;&#21152;&#25512;&#36914;&#35506;\00_&#35506;&#23554;&#29992;\50_&#23492;&#38468;&#37329;&#20107;&#26989;\6.&#23492;&#20184;&#37329;&#20107;&#26989;\06_&#9632;&#9632;JICA&#22522;&#37329;\01_&#12304;JICA&#22522;&#37329;&#12305;&#27963;&#29992;&#20107;&#26989;&#38306;&#36899;\2019&#24180;&#24230;&#65288;H31&#65289;\9.%20&#25505;&#25246;&#22243;&#20307;&#12408;&#12398;&#36899;&#32097;&#20107;&#38917;\&#9315;&#25903;&#25173;&#31807;&#65288;2019&#24180;&#2423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40_&#22269;&#20869;&#20107;&#26989;&#37096;\1_&#20844;&#38283;\5_&#24066;&#27665;&#21442;&#21152;&#25512;&#36914;&#35506;\&#9733;&#9733;&#33609;&#12398;&#26681;&#38306;&#36899;&#12288;&#22519;&#21209;&#21442;&#32771;&#29992;&#36039;&#26009;&#9733;&#9733;\&#9679;&#27096;&#24335;&#20840;&#12390;_201712&#26368;&#26032;&#29256;\&#32076;&#36027;&#31934;&#31639;&#12395;&#20418;&#12427;&#21508;&#31278;&#27096;&#24335;\&#22235;&#21322;&#26399;&#25903;&#20986;&#29366;&#27841;&#22577;&#21578;\1_&#35506;&#31246;&#22243;&#20307;&#29992;\style_05_02-06_01_kazei%20&#35336;&#31639;&#24335;&#26377;&#1242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net\fileserver\Users\INOUE~1.ICN\AppData\Local\Temp\&#12467;&#12500;&#12540;tebiki_04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net\FileServer\Users\YOKOYA~1.YOK\AppData\Local\Temp\&#12467;&#12500;&#12540;tebiki_04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onedrive-domstrpartdept_jica_go_jp/Documents/240_&#22269;&#20869;&#20107;&#26989;&#37096;/2_&#37096;&#20869;&#20840;&#21729;/500_&#24066;&#27665;&#21442;&#21152;&#25512;&#36914;&#35506;/00_&#35506;&#23554;&#29992;/13_JICA&#22522;&#37329;&#27963;&#29992;&#20107;&#26989;/03_&#21215;&#38598;&#12539;&#23529;&#26619;&#12539;&#22865;&#32004;/2023&#24180;&#24230;&#65288;R5&#65289;/11.&#23455;&#26045;&#30435;&#29702;/&#26356;&#26032;&#29256;/&#27096;&#24335;06_&#65288;&#22235;&#21322;&#26399;&#25173;&#65289;&#32066;&#20102;&#26178;&#32076;&#36027;&#31934;&#31639;&#22577;&#21578;&#26360;&#65288;2023&#24180;&#24230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半期支出状況報告書総括表"/>
      <sheetName val="①旅費（航空賃）"/>
      <sheetName val="②傭人費・謝金"/>
      <sheetName val="③物品購入・輸送費"/>
      <sheetName val="④会議費"/>
      <sheetName val="⑤借料等"/>
      <sheetName val="⑥内国旅費・交通費"/>
      <sheetName val="⑦印刷・製本代"/>
      <sheetName val="⑧その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半期支出状況報告書総括表"/>
      <sheetName val="①旅費（航空賃）（課税団体用）"/>
      <sheetName val="②旅費（その他）"/>
      <sheetName val="③-1支払簿（海外諸費）"/>
      <sheetName val="③-2支払簿（海外諸費）"/>
      <sheetName val="③-3支払簿（海外諸費）"/>
      <sheetName val="④支払簿（受入諸費）（課税団体用）"/>
      <sheetName val="⑤支払簿（国内業務費）（課税団体用）"/>
      <sheetName val="⑥支払簿（基盤整備費）"/>
      <sheetName val="⑦-1支払簿（資機材購送費）"/>
      <sheetName val="⑦-2支払簿支払簿（資機材購送費）"/>
      <sheetName val="⑦-3支払簿支払簿（資機材購送費）"/>
      <sheetName val="直接人件費内訳（課税団体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4-4の別紙1）精算報告書内訳"/>
      <sheetName val="別添4-5）派遣諸費精算明細"/>
      <sheetName val="別添4-6）交換調書"/>
      <sheetName val="別添4-6）記入例"/>
      <sheetName val="別添4-7）直人費内訳"/>
      <sheetName val="別添4-8）間接費内訳"/>
      <sheetName val="別添4-9）資機材台帳"/>
      <sheetName val="別添4-9）記入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4-4の別紙1）精算報告書内訳"/>
      <sheetName val="別添4-5）派遣諸費精算明細"/>
      <sheetName val="別添4-6）交換調書"/>
      <sheetName val="別添4-6）記入例"/>
      <sheetName val="別添4-7）直人費内訳"/>
      <sheetName val="別添4-8）間接費内訳"/>
      <sheetName val="別添4-9）資機材台帳"/>
      <sheetName val="別添4-9）記入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精算総括表 "/>
      <sheetName val="支出総括表"/>
      <sheetName val="①現地渡航費（航空賃）"/>
      <sheetName val="②本邦渡航費（航空賃） "/>
      <sheetName val="③現地・日本国内旅費"/>
      <sheetName val="④活動経費"/>
      <sheetName val="⑤その他経費"/>
      <sheetName val="チェックリスト"/>
    </sheetNames>
    <sheetDataSet>
      <sheetData sheetId="0"/>
      <sheetData sheetId="1"/>
      <sheetData sheetId="2">
        <row r="6">
          <cell r="A6" t="str">
            <v>20●●年度第●四半期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A40"/>
  <sheetViews>
    <sheetView topLeftCell="A7" workbookViewId="0">
      <selection activeCell="Q11" sqref="Q11"/>
    </sheetView>
  </sheetViews>
  <sheetFormatPr defaultColWidth="8.625" defaultRowHeight="14.25"/>
  <cols>
    <col min="1" max="1" width="7.625" style="168" customWidth="1"/>
    <col min="2" max="7" width="2.75" style="168" customWidth="1"/>
    <col min="8" max="8" width="4.375" style="168" customWidth="1"/>
    <col min="9" max="26" width="2.75" style="168" customWidth="1"/>
    <col min="27" max="27" width="5.25" style="168" customWidth="1"/>
    <col min="28" max="16384" width="8.625" style="168"/>
  </cols>
  <sheetData>
    <row r="1" spans="1:27" ht="6.95" customHeight="1"/>
    <row r="2" spans="1:27">
      <c r="A2" s="237" t="s">
        <v>0</v>
      </c>
      <c r="B2" s="238"/>
      <c r="C2" s="238"/>
      <c r="D2" s="238"/>
      <c r="E2" s="238"/>
      <c r="F2" s="238"/>
      <c r="G2" s="238"/>
      <c r="H2" s="239"/>
    </row>
    <row r="4" spans="1:27">
      <c r="T4" s="240" t="s">
        <v>1</v>
      </c>
      <c r="U4" s="240"/>
      <c r="V4" s="240"/>
      <c r="W4" s="240"/>
      <c r="X4" s="240"/>
      <c r="Y4" s="240"/>
      <c r="Z4" s="240"/>
      <c r="AA4" s="240"/>
    </row>
    <row r="5" spans="1:27">
      <c r="T5" s="182"/>
      <c r="U5" s="182"/>
      <c r="V5" s="182"/>
      <c r="W5" s="182"/>
      <c r="X5" s="182"/>
      <c r="Y5" s="182"/>
      <c r="Z5" s="182"/>
      <c r="AA5" s="182"/>
    </row>
    <row r="6" spans="1:27">
      <c r="A6" s="183" t="s">
        <v>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27">
      <c r="A7" s="183" t="s">
        <v>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</row>
    <row r="8" spans="1:27">
      <c r="A8" s="183" t="s">
        <v>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</row>
    <row r="9" spans="1:27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69"/>
      <c r="P9" s="170"/>
      <c r="Q9" s="241" t="s">
        <v>5</v>
      </c>
      <c r="R9" s="241"/>
      <c r="S9" s="241"/>
      <c r="T9" s="241"/>
      <c r="U9" s="241"/>
      <c r="V9" s="241"/>
      <c r="W9" s="241"/>
      <c r="X9" s="241"/>
      <c r="Y9" s="241"/>
      <c r="Z9" s="241"/>
      <c r="AA9" s="241"/>
    </row>
    <row r="10" spans="1:27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69"/>
      <c r="P10" s="170"/>
      <c r="Q10" s="241" t="s">
        <v>130</v>
      </c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spans="1:27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69"/>
      <c r="P11" s="170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</row>
    <row r="12" spans="1:27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69"/>
      <c r="P12" s="170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</row>
    <row r="13" spans="1:27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</row>
    <row r="14" spans="1:27" ht="20.100000000000001" customHeight="1">
      <c r="A14" s="242" t="s">
        <v>6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</row>
    <row r="15" spans="1:27" ht="20.100000000000001" customHeight="1">
      <c r="A15" s="242" t="s">
        <v>7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7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</row>
    <row r="17" spans="1:27" ht="35.450000000000003" customHeight="1">
      <c r="A17" s="243" t="s">
        <v>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</row>
    <row r="18" spans="1:27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</row>
    <row r="19" spans="1:27">
      <c r="A19" s="246" t="s">
        <v>9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</row>
    <row r="20" spans="1:27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</row>
    <row r="21" spans="1:27" s="174" customFormat="1" ht="20.100000000000001" customHeight="1">
      <c r="A21" s="171" t="s">
        <v>10</v>
      </c>
      <c r="B21" s="173"/>
      <c r="C21" s="173"/>
      <c r="D21" s="173"/>
      <c r="E21" s="173"/>
      <c r="F21" s="247" t="s">
        <v>114</v>
      </c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</row>
    <row r="22" spans="1:27" s="174" customFormat="1" ht="17.45" customHeight="1">
      <c r="A22" s="171"/>
      <c r="B22" s="173"/>
      <c r="C22" s="173"/>
      <c r="D22" s="173"/>
      <c r="E22" s="173"/>
      <c r="F22" s="249" t="s">
        <v>11</v>
      </c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</row>
    <row r="23" spans="1:27" ht="20.100000000000001" customHeight="1">
      <c r="A23" s="184" t="s">
        <v>12</v>
      </c>
      <c r="B23" s="171"/>
      <c r="C23" s="171"/>
      <c r="D23" s="171"/>
      <c r="E23" s="171"/>
      <c r="F23" s="250" t="s">
        <v>13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</row>
    <row r="24" spans="1:27" s="174" customFormat="1" ht="14.25" customHeight="1">
      <c r="A24" s="171"/>
      <c r="B24" s="173"/>
      <c r="C24" s="173"/>
      <c r="D24" s="173"/>
      <c r="E24" s="173"/>
      <c r="F24" s="175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</row>
    <row r="25" spans="1:27" ht="20.100000000000001" customHeight="1">
      <c r="A25" s="171" t="s">
        <v>14</v>
      </c>
      <c r="B25" s="171"/>
      <c r="C25" s="171"/>
      <c r="D25" s="171"/>
      <c r="E25" s="171"/>
      <c r="F25" s="245">
        <f>'精算総括表 '!E7</f>
        <v>0</v>
      </c>
      <c r="G25" s="245"/>
      <c r="H25" s="245"/>
      <c r="I25" s="245"/>
      <c r="J25" s="245"/>
      <c r="N25" s="176"/>
      <c r="O25" s="176"/>
      <c r="P25" s="176"/>
      <c r="Q25" s="176"/>
      <c r="R25" s="176"/>
    </row>
    <row r="26" spans="1:27" ht="20.100000000000001" customHeight="1">
      <c r="A26" s="171" t="s">
        <v>15</v>
      </c>
      <c r="B26" s="171"/>
      <c r="C26" s="171"/>
      <c r="D26" s="171"/>
      <c r="E26" s="171"/>
      <c r="F26" s="245">
        <f>'精算総括表 '!E8</f>
        <v>0</v>
      </c>
      <c r="G26" s="245"/>
      <c r="H26" s="245"/>
      <c r="I26" s="245"/>
      <c r="J26" s="245"/>
      <c r="N26" s="176"/>
      <c r="O26" s="176"/>
      <c r="P26" s="176"/>
      <c r="Q26" s="176"/>
      <c r="R26" s="176"/>
    </row>
    <row r="27" spans="1:27" ht="20.100000000000001" customHeight="1">
      <c r="A27" s="171" t="s">
        <v>16</v>
      </c>
      <c r="B27" s="171"/>
      <c r="C27" s="171"/>
      <c r="D27" s="171"/>
      <c r="E27" s="171"/>
      <c r="F27" s="245">
        <f>'精算総括表 '!E10</f>
        <v>0</v>
      </c>
      <c r="G27" s="245"/>
      <c r="H27" s="245"/>
      <c r="I27" s="245"/>
      <c r="J27" s="245"/>
      <c r="N27" s="176"/>
      <c r="O27" s="176"/>
      <c r="P27" s="176"/>
      <c r="Q27" s="176"/>
      <c r="R27" s="176"/>
    </row>
    <row r="28" spans="1:27" ht="20.100000000000001" customHeight="1">
      <c r="A28" s="171" t="s">
        <v>113</v>
      </c>
      <c r="B28" s="171"/>
      <c r="C28" s="171"/>
      <c r="D28" s="171"/>
      <c r="E28" s="171"/>
      <c r="F28" s="245">
        <f>'精算総括表 '!E11</f>
        <v>0</v>
      </c>
      <c r="G28" s="245"/>
      <c r="H28" s="245"/>
      <c r="I28" s="245"/>
      <c r="J28" s="245"/>
      <c r="N28" s="176"/>
      <c r="O28" s="176"/>
      <c r="P28" s="176"/>
      <c r="Q28" s="176"/>
      <c r="R28" s="176"/>
    </row>
    <row r="29" spans="1:27" ht="20.100000000000001" customHeight="1">
      <c r="A29" s="171" t="s">
        <v>17</v>
      </c>
      <c r="B29" s="171"/>
      <c r="C29" s="171"/>
      <c r="D29" s="171"/>
      <c r="E29" s="171"/>
      <c r="F29" s="177" t="s">
        <v>18</v>
      </c>
      <c r="G29" s="178"/>
      <c r="H29" s="178"/>
      <c r="I29" s="178"/>
      <c r="J29" s="178"/>
      <c r="N29" s="176"/>
      <c r="O29" s="176"/>
      <c r="P29" s="176"/>
      <c r="Q29" s="176"/>
      <c r="R29" s="176"/>
    </row>
    <row r="30" spans="1:27" ht="20.100000000000001" customHeight="1">
      <c r="A30" s="171"/>
      <c r="B30" s="171"/>
      <c r="C30" s="171"/>
      <c r="D30" s="171"/>
      <c r="E30" s="171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27" ht="20.100000000000001" customHeight="1">
      <c r="A31" s="179" t="s">
        <v>19</v>
      </c>
      <c r="B31" s="180"/>
      <c r="C31" s="180"/>
      <c r="D31" s="180"/>
      <c r="E31" s="180"/>
      <c r="F31" s="179" t="s">
        <v>20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</row>
    <row r="32" spans="1:27" ht="20.100000000000001" customHeight="1">
      <c r="A32" s="179"/>
      <c r="B32" s="180"/>
      <c r="C32" s="180"/>
      <c r="D32" s="180"/>
      <c r="E32" s="180"/>
      <c r="F32" s="181" t="s">
        <v>21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</row>
    <row r="33" spans="1:27" ht="20.100000000000001" customHeight="1">
      <c r="A33" s="181"/>
      <c r="B33" s="181"/>
      <c r="C33" s="181"/>
      <c r="D33" s="181"/>
      <c r="E33" s="181"/>
      <c r="F33" s="181" t="s">
        <v>22</v>
      </c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</row>
    <row r="34" spans="1:27" ht="20.100000000000001" customHeight="1"/>
    <row r="35" spans="1:27" ht="20.100000000000001" customHeight="1">
      <c r="Z35" s="236" t="s">
        <v>23</v>
      </c>
      <c r="AA35" s="236"/>
    </row>
    <row r="36" spans="1:27" ht="20.100000000000001" customHeight="1"/>
    <row r="37" spans="1:27" ht="20.100000000000001" customHeight="1"/>
    <row r="38" spans="1:27" ht="20.100000000000001" customHeight="1"/>
    <row r="39" spans="1:27" ht="20.100000000000001" customHeight="1"/>
    <row r="40" spans="1:27" ht="20.100000000000001" customHeight="1"/>
  </sheetData>
  <customSheetViews>
    <customSheetView guid="{BA18F2C8-CC1F-4A10-BF64-34626509BEAA}">
      <selection sqref="A1:XFD1048576"/>
      <pageMargins left="0" right="0" top="0" bottom="0" header="0" footer="0"/>
      <pageSetup paperSize="9" scale="96" orientation="portrait" horizontalDpi="300" verticalDpi="300" r:id="rId1"/>
    </customSheetView>
  </customSheetViews>
  <mergeCells count="16">
    <mergeCell ref="Z35:AA35"/>
    <mergeCell ref="A2:H2"/>
    <mergeCell ref="T4:AA4"/>
    <mergeCell ref="Q9:AA9"/>
    <mergeCell ref="Q10:AA10"/>
    <mergeCell ref="A14:AA14"/>
    <mergeCell ref="A17:AA17"/>
    <mergeCell ref="A15:AA15"/>
    <mergeCell ref="F25:J25"/>
    <mergeCell ref="F27:J27"/>
    <mergeCell ref="F26:J26"/>
    <mergeCell ref="F28:J28"/>
    <mergeCell ref="A19:AA19"/>
    <mergeCell ref="F21:AA21"/>
    <mergeCell ref="F22:AA22"/>
    <mergeCell ref="F23:AA23"/>
  </mergeCells>
  <phoneticPr fontId="3"/>
  <printOptions horizontalCentered="1"/>
  <pageMargins left="0.70866141732283472" right="0.70866141732283472" top="0.94488188976377963" bottom="0.74803149606299213" header="0.51181102362204722" footer="0.31496062992125984"/>
  <pageSetup paperSize="9" scale="96" orientation="portrait" horizontalDpi="300" verticalDpi="300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128"/>
  <sheetViews>
    <sheetView topLeftCell="A58" zoomScale="50" zoomScaleNormal="50" workbookViewId="0">
      <selection activeCell="U79" sqref="U79"/>
    </sheetView>
  </sheetViews>
  <sheetFormatPr defaultColWidth="9" defaultRowHeight="14.25"/>
  <cols>
    <col min="1" max="1" width="6.75" style="71" customWidth="1"/>
    <col min="2" max="2" width="8" style="75" customWidth="1"/>
    <col min="3" max="3" width="48.875" style="71" customWidth="1"/>
    <col min="4" max="5" width="18.125" style="71" customWidth="1"/>
    <col min="6" max="6" width="19" style="71" customWidth="1"/>
    <col min="7" max="7" width="23.75" style="71" customWidth="1"/>
    <col min="8" max="16384" width="9" style="71"/>
  </cols>
  <sheetData>
    <row r="1" spans="1:8" s="68" customFormat="1" ht="25.5" customHeight="1">
      <c r="A1" s="79" t="s">
        <v>78</v>
      </c>
      <c r="B1" s="65"/>
      <c r="C1" s="66"/>
      <c r="D1" s="66"/>
      <c r="E1" s="66"/>
      <c r="F1" s="67"/>
      <c r="G1" s="115" t="str">
        <f>支出総括表!A7</f>
        <v>20●●年度第●四半期</v>
      </c>
    </row>
    <row r="2" spans="1:8" s="68" customFormat="1" ht="25.5" customHeight="1">
      <c r="A2" s="79" t="s">
        <v>65</v>
      </c>
      <c r="B2" s="65"/>
      <c r="C2" s="69"/>
      <c r="G2" s="70"/>
    </row>
    <row r="3" spans="1:8" ht="45" customHeight="1">
      <c r="A3" s="379" t="s">
        <v>109</v>
      </c>
      <c r="B3" s="379"/>
      <c r="C3" s="379"/>
      <c r="D3" s="379"/>
      <c r="E3" s="379"/>
      <c r="F3" s="379"/>
      <c r="G3" s="379"/>
    </row>
    <row r="4" spans="1:8" s="82" customFormat="1" ht="29.25" customHeight="1">
      <c r="A4" s="112"/>
      <c r="B4" s="113"/>
      <c r="C4" s="112"/>
      <c r="D4" s="112"/>
      <c r="E4" s="112"/>
      <c r="F4" s="112" t="s">
        <v>79</v>
      </c>
      <c r="G4" s="114"/>
    </row>
    <row r="5" spans="1:8" s="82" customFormat="1" ht="36" customHeight="1" thickBot="1">
      <c r="A5" s="80" t="s">
        <v>80</v>
      </c>
      <c r="B5" s="81"/>
      <c r="F5" s="83" t="s">
        <v>81</v>
      </c>
      <c r="G5" s="84"/>
      <c r="H5" s="80"/>
    </row>
    <row r="6" spans="1:8" s="82" customFormat="1" ht="30.75" customHeight="1">
      <c r="A6" s="380" t="s">
        <v>69</v>
      </c>
      <c r="B6" s="382" t="s">
        <v>82</v>
      </c>
      <c r="C6" s="384" t="s">
        <v>83</v>
      </c>
      <c r="D6" s="384" t="s">
        <v>84</v>
      </c>
      <c r="E6" s="386"/>
      <c r="F6" s="386"/>
      <c r="G6" s="387" t="s">
        <v>85</v>
      </c>
    </row>
    <row r="7" spans="1:8" s="82" customFormat="1" ht="30.75" customHeight="1" thickBot="1">
      <c r="A7" s="381"/>
      <c r="B7" s="383"/>
      <c r="C7" s="385"/>
      <c r="D7" s="159" t="s">
        <v>79</v>
      </c>
      <c r="E7" s="160" t="str">
        <f>F5</f>
        <v>現地通貨</v>
      </c>
      <c r="F7" s="161" t="s">
        <v>86</v>
      </c>
      <c r="G7" s="388"/>
    </row>
    <row r="8" spans="1:8" s="82" customFormat="1" ht="35.25" customHeight="1" thickTop="1">
      <c r="A8" s="85">
        <v>1</v>
      </c>
      <c r="B8" s="86"/>
      <c r="C8" s="85"/>
      <c r="D8" s="87"/>
      <c r="E8" s="87"/>
      <c r="F8" s="89"/>
      <c r="G8" s="90"/>
    </row>
    <row r="9" spans="1:8" s="82" customFormat="1" ht="35.25" customHeight="1">
      <c r="A9" s="91">
        <v>2</v>
      </c>
      <c r="B9" s="92"/>
      <c r="C9" s="91"/>
      <c r="D9" s="93"/>
      <c r="E9" s="93"/>
      <c r="F9" s="89"/>
      <c r="G9" s="94"/>
    </row>
    <row r="10" spans="1:8" s="82" customFormat="1" ht="35.25" customHeight="1">
      <c r="A10" s="85">
        <v>3</v>
      </c>
      <c r="B10" s="92"/>
      <c r="C10" s="91"/>
      <c r="D10" s="93"/>
      <c r="E10" s="88"/>
      <c r="F10" s="89"/>
      <c r="G10" s="94"/>
    </row>
    <row r="11" spans="1:8" s="82" customFormat="1" ht="35.25" customHeight="1">
      <c r="A11" s="91">
        <v>4</v>
      </c>
      <c r="B11" s="92"/>
      <c r="C11" s="91"/>
      <c r="D11" s="93"/>
      <c r="E11" s="95"/>
      <c r="F11" s="89"/>
      <c r="G11" s="94"/>
    </row>
    <row r="12" spans="1:8" s="82" customFormat="1" ht="35.25" customHeight="1">
      <c r="A12" s="85">
        <v>5</v>
      </c>
      <c r="B12" s="92"/>
      <c r="C12" s="119"/>
      <c r="D12" s="93"/>
      <c r="E12" s="95"/>
      <c r="F12" s="89"/>
      <c r="G12" s="94"/>
    </row>
    <row r="13" spans="1:8" s="82" customFormat="1" ht="35.25" customHeight="1">
      <c r="A13" s="91">
        <v>6</v>
      </c>
      <c r="B13" s="96"/>
      <c r="C13" s="97"/>
      <c r="D13" s="98"/>
      <c r="E13" s="93"/>
      <c r="F13" s="89"/>
      <c r="G13" s="94"/>
    </row>
    <row r="14" spans="1:8" s="82" customFormat="1" ht="35.25" customHeight="1">
      <c r="A14" s="85">
        <v>7</v>
      </c>
      <c r="B14" s="92"/>
      <c r="C14" s="91"/>
      <c r="D14" s="93"/>
      <c r="E14" s="88"/>
      <c r="F14" s="89"/>
      <c r="G14" s="94"/>
    </row>
    <row r="15" spans="1:8" s="82" customFormat="1" ht="35.25" customHeight="1">
      <c r="A15" s="91">
        <v>8</v>
      </c>
      <c r="B15" s="92"/>
      <c r="C15" s="91"/>
      <c r="D15" s="93"/>
      <c r="E15" s="88"/>
      <c r="F15" s="89"/>
      <c r="G15" s="94"/>
    </row>
    <row r="16" spans="1:8" s="82" customFormat="1" ht="35.25" customHeight="1">
      <c r="A16" s="85">
        <v>9</v>
      </c>
      <c r="B16" s="92"/>
      <c r="C16" s="91"/>
      <c r="D16" s="93"/>
      <c r="E16" s="95"/>
      <c r="F16" s="89"/>
      <c r="G16" s="94"/>
    </row>
    <row r="17" spans="1:7" s="82" customFormat="1" ht="35.25" customHeight="1">
      <c r="A17" s="91">
        <v>10</v>
      </c>
      <c r="B17" s="92"/>
      <c r="C17" s="91"/>
      <c r="D17" s="93"/>
      <c r="E17" s="95"/>
      <c r="F17" s="89"/>
      <c r="G17" s="94"/>
    </row>
    <row r="18" spans="1:7" s="82" customFormat="1" ht="35.25" customHeight="1">
      <c r="A18" s="85">
        <v>11</v>
      </c>
      <c r="B18" s="96"/>
      <c r="C18" s="97"/>
      <c r="D18" s="98"/>
      <c r="E18" s="93"/>
      <c r="F18" s="89"/>
      <c r="G18" s="94"/>
    </row>
    <row r="19" spans="1:7" s="82" customFormat="1" ht="35.25" customHeight="1">
      <c r="A19" s="91">
        <v>12</v>
      </c>
      <c r="B19" s="92"/>
      <c r="C19" s="91"/>
      <c r="D19" s="93"/>
      <c r="E19" s="88"/>
      <c r="F19" s="89"/>
      <c r="G19" s="94"/>
    </row>
    <row r="20" spans="1:7" s="82" customFormat="1" ht="35.25" customHeight="1">
      <c r="A20" s="85">
        <v>13</v>
      </c>
      <c r="B20" s="92"/>
      <c r="C20" s="91"/>
      <c r="D20" s="93"/>
      <c r="E20" s="88"/>
      <c r="F20" s="89"/>
      <c r="G20" s="94"/>
    </row>
    <row r="21" spans="1:7" s="82" customFormat="1" ht="35.25" customHeight="1">
      <c r="A21" s="91">
        <v>14</v>
      </c>
      <c r="B21" s="92"/>
      <c r="C21" s="91"/>
      <c r="D21" s="93"/>
      <c r="E21" s="95"/>
      <c r="F21" s="89"/>
      <c r="G21" s="94"/>
    </row>
    <row r="22" spans="1:7" s="82" customFormat="1" ht="35.25" customHeight="1">
      <c r="A22" s="85">
        <v>15</v>
      </c>
      <c r="B22" s="92"/>
      <c r="C22" s="91"/>
      <c r="D22" s="93"/>
      <c r="E22" s="88"/>
      <c r="F22" s="89"/>
      <c r="G22" s="94"/>
    </row>
    <row r="23" spans="1:7" s="82" customFormat="1" ht="35.25" customHeight="1">
      <c r="A23" s="91">
        <v>16</v>
      </c>
      <c r="B23" s="92"/>
      <c r="C23" s="91"/>
      <c r="D23" s="93"/>
      <c r="E23" s="88"/>
      <c r="F23" s="89"/>
      <c r="G23" s="94"/>
    </row>
    <row r="24" spans="1:7" s="82" customFormat="1" ht="35.25" customHeight="1">
      <c r="A24" s="85">
        <v>17</v>
      </c>
      <c r="B24" s="92"/>
      <c r="C24" s="91"/>
      <c r="D24" s="93"/>
      <c r="E24" s="95"/>
      <c r="F24" s="89"/>
      <c r="G24" s="94"/>
    </row>
    <row r="25" spans="1:7" s="82" customFormat="1" ht="35.25" customHeight="1">
      <c r="A25" s="91">
        <v>18</v>
      </c>
      <c r="B25" s="92"/>
      <c r="C25" s="91"/>
      <c r="D25" s="93"/>
      <c r="E25" s="95"/>
      <c r="F25" s="89"/>
      <c r="G25" s="94"/>
    </row>
    <row r="26" spans="1:7" s="82" customFormat="1" ht="35.25" customHeight="1">
      <c r="A26" s="91">
        <v>19</v>
      </c>
      <c r="B26" s="96"/>
      <c r="C26" s="97"/>
      <c r="D26" s="98"/>
      <c r="E26" s="99"/>
      <c r="F26" s="89"/>
      <c r="G26" s="94"/>
    </row>
    <row r="27" spans="1:7" s="82" customFormat="1" ht="35.25" customHeight="1">
      <c r="A27" s="85">
        <v>20</v>
      </c>
      <c r="B27" s="96"/>
      <c r="C27" s="97"/>
      <c r="D27" s="98"/>
      <c r="E27" s="99"/>
      <c r="F27" s="116"/>
      <c r="G27" s="117"/>
    </row>
    <row r="28" spans="1:7" s="82" customFormat="1" ht="35.25" customHeight="1">
      <c r="A28" s="91">
        <v>21</v>
      </c>
      <c r="B28" s="96"/>
      <c r="C28" s="97"/>
      <c r="D28" s="98"/>
      <c r="E28" s="99"/>
      <c r="F28" s="118"/>
      <c r="G28" s="117"/>
    </row>
    <row r="29" spans="1:7" s="82" customFormat="1" ht="35.25" customHeight="1">
      <c r="A29" s="91">
        <v>22</v>
      </c>
      <c r="B29" s="96"/>
      <c r="C29" s="97"/>
      <c r="D29" s="98"/>
      <c r="E29" s="99"/>
      <c r="F29" s="118"/>
      <c r="G29" s="117"/>
    </row>
    <row r="30" spans="1:7" s="82" customFormat="1" ht="35.25" customHeight="1">
      <c r="A30" s="85">
        <v>23</v>
      </c>
      <c r="B30" s="96"/>
      <c r="C30" s="97"/>
      <c r="D30" s="98"/>
      <c r="E30" s="99"/>
      <c r="F30" s="118"/>
      <c r="G30" s="117"/>
    </row>
    <row r="31" spans="1:7" s="82" customFormat="1" ht="35.25" customHeight="1">
      <c r="A31" s="91">
        <v>24</v>
      </c>
      <c r="B31" s="96"/>
      <c r="C31" s="97"/>
      <c r="D31" s="98"/>
      <c r="E31" s="99"/>
      <c r="F31" s="118"/>
      <c r="G31" s="117"/>
    </row>
    <row r="32" spans="1:7" s="82" customFormat="1" ht="35.25" customHeight="1">
      <c r="A32" s="91">
        <v>25</v>
      </c>
      <c r="B32" s="96"/>
      <c r="C32" s="97"/>
      <c r="D32" s="98"/>
      <c r="E32" s="99"/>
      <c r="F32" s="118"/>
      <c r="G32" s="117"/>
    </row>
    <row r="33" spans="1:8" s="82" customFormat="1" ht="35.25" customHeight="1">
      <c r="A33" s="85">
        <v>26</v>
      </c>
      <c r="B33" s="96"/>
      <c r="C33" s="97"/>
      <c r="D33" s="98"/>
      <c r="E33" s="99"/>
      <c r="F33" s="118"/>
      <c r="G33" s="117"/>
    </row>
    <row r="34" spans="1:8" s="82" customFormat="1" ht="35.25" customHeight="1">
      <c r="A34" s="91">
        <v>27</v>
      </c>
      <c r="B34" s="96"/>
      <c r="C34" s="97"/>
      <c r="D34" s="98"/>
      <c r="E34" s="99"/>
      <c r="F34" s="118"/>
      <c r="G34" s="117"/>
    </row>
    <row r="35" spans="1:8" s="82" customFormat="1" ht="35.25" customHeight="1">
      <c r="A35" s="91">
        <v>28</v>
      </c>
      <c r="B35" s="96"/>
      <c r="C35" s="97"/>
      <c r="D35" s="98"/>
      <c r="E35" s="99"/>
      <c r="F35" s="118"/>
      <c r="G35" s="117"/>
    </row>
    <row r="36" spans="1:8" s="82" customFormat="1" ht="35.25" customHeight="1">
      <c r="A36" s="91">
        <v>29</v>
      </c>
      <c r="B36" s="96"/>
      <c r="C36" s="97"/>
      <c r="D36" s="98"/>
      <c r="E36" s="99"/>
      <c r="F36" s="118"/>
      <c r="G36" s="117"/>
    </row>
    <row r="37" spans="1:8" s="82" customFormat="1" ht="35.25" customHeight="1" thickBot="1">
      <c r="A37" s="100">
        <v>30</v>
      </c>
      <c r="B37" s="101"/>
      <c r="C37" s="100"/>
      <c r="D37" s="102"/>
      <c r="E37" s="103"/>
      <c r="F37" s="104"/>
      <c r="G37" s="105"/>
    </row>
    <row r="38" spans="1:8" s="82" customFormat="1" ht="35.25" customHeight="1">
      <c r="A38" s="389" t="s">
        <v>87</v>
      </c>
      <c r="B38" s="390"/>
      <c r="C38" s="391"/>
      <c r="D38" s="106">
        <f>SUM(D8:D37)</f>
        <v>0</v>
      </c>
      <c r="E38" s="106">
        <f>SUM(E8:E37)</f>
        <v>0</v>
      </c>
      <c r="F38" s="107">
        <f>SUM(F8:F37)</f>
        <v>0</v>
      </c>
      <c r="G38" s="108"/>
    </row>
    <row r="39" spans="1:8" s="82" customFormat="1" ht="35.25" customHeight="1" thickBot="1">
      <c r="A39" s="392" t="s">
        <v>88</v>
      </c>
      <c r="B39" s="393"/>
      <c r="C39" s="394"/>
      <c r="D39" s="109">
        <f>ROUNDDOWN(D38*G4,0)</f>
        <v>0</v>
      </c>
      <c r="E39" s="109">
        <f>ROUNDDOWN(E38*G5,0)</f>
        <v>0</v>
      </c>
      <c r="F39" s="110"/>
      <c r="G39" s="111"/>
    </row>
    <row r="40" spans="1:8" ht="36" customHeight="1" thickBot="1">
      <c r="A40" s="395" t="s">
        <v>96</v>
      </c>
      <c r="B40" s="396"/>
      <c r="C40" s="396"/>
      <c r="D40" s="396"/>
      <c r="E40" s="397"/>
      <c r="F40" s="72">
        <f>D39+E39+F38</f>
        <v>0</v>
      </c>
      <c r="G40" s="73"/>
    </row>
    <row r="42" spans="1:8" s="74" customFormat="1" ht="83.25" customHeight="1">
      <c r="A42" s="400" t="s">
        <v>90</v>
      </c>
      <c r="B42" s="400"/>
      <c r="C42" s="400"/>
      <c r="D42" s="400"/>
      <c r="E42" s="400"/>
      <c r="F42" s="400"/>
      <c r="G42" s="400"/>
    </row>
    <row r="43" spans="1:8" s="68" customFormat="1" ht="25.5" customHeight="1">
      <c r="A43" s="79" t="str">
        <f t="shared" ref="A43:A44" si="0">A1</f>
        <v>対象国(実施団体名）：</v>
      </c>
      <c r="B43" s="65"/>
      <c r="C43" s="66"/>
      <c r="D43" s="66"/>
      <c r="E43" s="66"/>
      <c r="F43" s="67"/>
      <c r="G43" s="115" t="str">
        <f>G1</f>
        <v>20●●年度第●四半期</v>
      </c>
    </row>
    <row r="44" spans="1:8" s="68" customFormat="1" ht="25.5" customHeight="1">
      <c r="A44" s="79" t="str">
        <f t="shared" si="0"/>
        <v>案件名：</v>
      </c>
      <c r="B44" s="65"/>
      <c r="C44" s="69"/>
      <c r="G44" s="70"/>
    </row>
    <row r="45" spans="1:8" ht="45" customHeight="1">
      <c r="A45" s="379" t="s">
        <v>110</v>
      </c>
      <c r="B45" s="379"/>
      <c r="C45" s="379"/>
      <c r="D45" s="379"/>
      <c r="E45" s="379"/>
      <c r="F45" s="379"/>
      <c r="G45" s="379"/>
    </row>
    <row r="46" spans="1:8" s="82" customFormat="1" ht="29.25" customHeight="1">
      <c r="A46" s="112"/>
      <c r="B46" s="113"/>
      <c r="C46" s="112"/>
      <c r="D46" s="112"/>
      <c r="E46" s="112"/>
      <c r="F46" s="112" t="s">
        <v>79</v>
      </c>
      <c r="G46" s="114"/>
    </row>
    <row r="47" spans="1:8" s="82" customFormat="1" ht="36" customHeight="1" thickBot="1">
      <c r="A47" s="80" t="s">
        <v>80</v>
      </c>
      <c r="B47" s="81"/>
      <c r="F47" s="83" t="s">
        <v>81</v>
      </c>
      <c r="G47" s="84"/>
      <c r="H47" s="80" t="s">
        <v>91</v>
      </c>
    </row>
    <row r="48" spans="1:8" s="82" customFormat="1" ht="30.75" customHeight="1">
      <c r="A48" s="380" t="s">
        <v>69</v>
      </c>
      <c r="B48" s="382" t="s">
        <v>82</v>
      </c>
      <c r="C48" s="384" t="s">
        <v>83</v>
      </c>
      <c r="D48" s="384" t="s">
        <v>84</v>
      </c>
      <c r="E48" s="386"/>
      <c r="F48" s="386"/>
      <c r="G48" s="387" t="s">
        <v>85</v>
      </c>
    </row>
    <row r="49" spans="1:7" s="82" customFormat="1" ht="30.75" customHeight="1" thickBot="1">
      <c r="A49" s="381"/>
      <c r="B49" s="383"/>
      <c r="C49" s="385"/>
      <c r="D49" s="159" t="s">
        <v>79</v>
      </c>
      <c r="E49" s="160" t="str">
        <f>F47</f>
        <v>現地通貨</v>
      </c>
      <c r="F49" s="161" t="s">
        <v>86</v>
      </c>
      <c r="G49" s="388"/>
    </row>
    <row r="50" spans="1:7" s="82" customFormat="1" ht="35.25" customHeight="1" thickTop="1">
      <c r="A50" s="85">
        <v>1</v>
      </c>
      <c r="B50" s="86"/>
      <c r="C50" s="85"/>
      <c r="D50" s="87"/>
      <c r="E50" s="88"/>
      <c r="F50" s="89"/>
      <c r="G50" s="90"/>
    </row>
    <row r="51" spans="1:7" s="82" customFormat="1" ht="35.25" customHeight="1">
      <c r="A51" s="91">
        <v>2</v>
      </c>
      <c r="B51" s="92"/>
      <c r="C51" s="91"/>
      <c r="D51" s="93"/>
      <c r="E51" s="88"/>
      <c r="F51" s="89"/>
      <c r="G51" s="94"/>
    </row>
    <row r="52" spans="1:7" s="82" customFormat="1" ht="35.25" customHeight="1">
      <c r="A52" s="85">
        <v>3</v>
      </c>
      <c r="B52" s="92"/>
      <c r="C52" s="91"/>
      <c r="D52" s="93"/>
      <c r="E52" s="88"/>
      <c r="F52" s="89"/>
      <c r="G52" s="94"/>
    </row>
    <row r="53" spans="1:7" s="82" customFormat="1" ht="35.25" customHeight="1">
      <c r="A53" s="91">
        <v>4</v>
      </c>
      <c r="B53" s="92"/>
      <c r="C53" s="91"/>
      <c r="D53" s="93"/>
      <c r="E53" s="95"/>
      <c r="F53" s="89"/>
      <c r="G53" s="94"/>
    </row>
    <row r="54" spans="1:7" s="82" customFormat="1" ht="35.25" customHeight="1">
      <c r="A54" s="85">
        <v>5</v>
      </c>
      <c r="B54" s="92"/>
      <c r="C54" s="119"/>
      <c r="D54" s="93"/>
      <c r="E54" s="95"/>
      <c r="F54" s="89"/>
      <c r="G54" s="94"/>
    </row>
    <row r="55" spans="1:7" s="82" customFormat="1" ht="35.25" customHeight="1">
      <c r="A55" s="91">
        <v>6</v>
      </c>
      <c r="B55" s="96"/>
      <c r="C55" s="97"/>
      <c r="D55" s="98"/>
      <c r="E55" s="93"/>
      <c r="F55" s="89"/>
      <c r="G55" s="94"/>
    </row>
    <row r="56" spans="1:7" s="82" customFormat="1" ht="35.25" customHeight="1">
      <c r="A56" s="85">
        <v>7</v>
      </c>
      <c r="B56" s="92"/>
      <c r="C56" s="91"/>
      <c r="D56" s="93"/>
      <c r="E56" s="88"/>
      <c r="F56" s="89"/>
      <c r="G56" s="94"/>
    </row>
    <row r="57" spans="1:7" s="82" customFormat="1" ht="35.25" customHeight="1">
      <c r="A57" s="91">
        <v>8</v>
      </c>
      <c r="B57" s="92"/>
      <c r="C57" s="91"/>
      <c r="D57" s="93"/>
      <c r="E57" s="88"/>
      <c r="F57" s="89"/>
      <c r="G57" s="94"/>
    </row>
    <row r="58" spans="1:7" s="82" customFormat="1" ht="35.25" customHeight="1">
      <c r="A58" s="85">
        <v>9</v>
      </c>
      <c r="B58" s="92"/>
      <c r="C58" s="91"/>
      <c r="D58" s="93"/>
      <c r="E58" s="95"/>
      <c r="F58" s="89"/>
      <c r="G58" s="94"/>
    </row>
    <row r="59" spans="1:7" s="82" customFormat="1" ht="35.25" customHeight="1">
      <c r="A59" s="91">
        <v>10</v>
      </c>
      <c r="B59" s="92"/>
      <c r="C59" s="91"/>
      <c r="D59" s="93"/>
      <c r="E59" s="95"/>
      <c r="F59" s="89"/>
      <c r="G59" s="94"/>
    </row>
    <row r="60" spans="1:7" s="82" customFormat="1" ht="35.25" customHeight="1">
      <c r="A60" s="85">
        <v>11</v>
      </c>
      <c r="B60" s="96"/>
      <c r="C60" s="97"/>
      <c r="D60" s="98"/>
      <c r="E60" s="93"/>
      <c r="F60" s="89"/>
      <c r="G60" s="94"/>
    </row>
    <row r="61" spans="1:7" s="82" customFormat="1" ht="35.25" customHeight="1">
      <c r="A61" s="91">
        <v>12</v>
      </c>
      <c r="B61" s="92"/>
      <c r="C61" s="91"/>
      <c r="D61" s="93"/>
      <c r="E61" s="88"/>
      <c r="F61" s="89"/>
      <c r="G61" s="94"/>
    </row>
    <row r="62" spans="1:7" s="82" customFormat="1" ht="35.25" customHeight="1">
      <c r="A62" s="85">
        <v>13</v>
      </c>
      <c r="B62" s="92"/>
      <c r="C62" s="91"/>
      <c r="D62" s="93"/>
      <c r="E62" s="88"/>
      <c r="F62" s="89"/>
      <c r="G62" s="94"/>
    </row>
    <row r="63" spans="1:7" s="82" customFormat="1" ht="35.25" customHeight="1">
      <c r="A63" s="91">
        <v>14</v>
      </c>
      <c r="B63" s="92"/>
      <c r="C63" s="91"/>
      <c r="D63" s="93"/>
      <c r="E63" s="95"/>
      <c r="F63" s="89"/>
      <c r="G63" s="94"/>
    </row>
    <row r="64" spans="1:7" s="82" customFormat="1" ht="35.25" customHeight="1">
      <c r="A64" s="85">
        <v>15</v>
      </c>
      <c r="B64" s="92"/>
      <c r="C64" s="91"/>
      <c r="D64" s="93"/>
      <c r="E64" s="88"/>
      <c r="F64" s="89"/>
      <c r="G64" s="94"/>
    </row>
    <row r="65" spans="1:7" s="82" customFormat="1" ht="35.25" customHeight="1">
      <c r="A65" s="91">
        <v>16</v>
      </c>
      <c r="B65" s="92"/>
      <c r="C65" s="91"/>
      <c r="D65" s="93"/>
      <c r="E65" s="88"/>
      <c r="F65" s="89"/>
      <c r="G65" s="94"/>
    </row>
    <row r="66" spans="1:7" s="82" customFormat="1" ht="35.25" customHeight="1">
      <c r="A66" s="85">
        <v>17</v>
      </c>
      <c r="B66" s="92"/>
      <c r="C66" s="91"/>
      <c r="D66" s="93"/>
      <c r="E66" s="95"/>
      <c r="F66" s="89"/>
      <c r="G66" s="94"/>
    </row>
    <row r="67" spans="1:7" s="82" customFormat="1" ht="35.25" customHeight="1">
      <c r="A67" s="91">
        <v>18</v>
      </c>
      <c r="B67" s="92"/>
      <c r="C67" s="91"/>
      <c r="D67" s="93"/>
      <c r="E67" s="95"/>
      <c r="F67" s="89"/>
      <c r="G67" s="94"/>
    </row>
    <row r="68" spans="1:7" s="82" customFormat="1" ht="35.25" customHeight="1">
      <c r="A68" s="91">
        <v>19</v>
      </c>
      <c r="B68" s="96"/>
      <c r="C68" s="97"/>
      <c r="D68" s="98"/>
      <c r="E68" s="99"/>
      <c r="F68" s="89"/>
      <c r="G68" s="94"/>
    </row>
    <row r="69" spans="1:7" s="82" customFormat="1" ht="35.25" customHeight="1">
      <c r="A69" s="85">
        <v>20</v>
      </c>
      <c r="B69" s="96"/>
      <c r="C69" s="97"/>
      <c r="D69" s="98"/>
      <c r="E69" s="99"/>
      <c r="F69" s="116"/>
      <c r="G69" s="117"/>
    </row>
    <row r="70" spans="1:7" s="82" customFormat="1" ht="35.25" customHeight="1">
      <c r="A70" s="91">
        <v>21</v>
      </c>
      <c r="B70" s="96"/>
      <c r="C70" s="97"/>
      <c r="D70" s="98"/>
      <c r="E70" s="99"/>
      <c r="F70" s="118"/>
      <c r="G70" s="117"/>
    </row>
    <row r="71" spans="1:7" s="82" customFormat="1" ht="35.25" customHeight="1">
      <c r="A71" s="91">
        <v>22</v>
      </c>
      <c r="B71" s="96"/>
      <c r="C71" s="97"/>
      <c r="D71" s="98"/>
      <c r="E71" s="99"/>
      <c r="F71" s="118"/>
      <c r="G71" s="117"/>
    </row>
    <row r="72" spans="1:7" s="82" customFormat="1" ht="35.25" customHeight="1">
      <c r="A72" s="85">
        <v>23</v>
      </c>
      <c r="B72" s="96"/>
      <c r="C72" s="97"/>
      <c r="D72" s="98"/>
      <c r="E72" s="99"/>
      <c r="F72" s="118"/>
      <c r="G72" s="117"/>
    </row>
    <row r="73" spans="1:7" s="82" customFormat="1" ht="35.25" customHeight="1">
      <c r="A73" s="91">
        <v>24</v>
      </c>
      <c r="B73" s="96"/>
      <c r="C73" s="97"/>
      <c r="D73" s="98"/>
      <c r="E73" s="99"/>
      <c r="F73" s="118"/>
      <c r="G73" s="117"/>
    </row>
    <row r="74" spans="1:7" s="82" customFormat="1" ht="35.25" customHeight="1">
      <c r="A74" s="91">
        <v>25</v>
      </c>
      <c r="B74" s="96"/>
      <c r="C74" s="97"/>
      <c r="D74" s="98"/>
      <c r="E74" s="99"/>
      <c r="F74" s="118"/>
      <c r="G74" s="117"/>
    </row>
    <row r="75" spans="1:7" s="82" customFormat="1" ht="35.25" customHeight="1">
      <c r="A75" s="85">
        <v>26</v>
      </c>
      <c r="B75" s="96"/>
      <c r="C75" s="97"/>
      <c r="D75" s="98"/>
      <c r="E75" s="99"/>
      <c r="F75" s="118"/>
      <c r="G75" s="117"/>
    </row>
    <row r="76" spans="1:7" s="82" customFormat="1" ht="35.25" customHeight="1">
      <c r="A76" s="91">
        <v>27</v>
      </c>
      <c r="B76" s="96"/>
      <c r="C76" s="97"/>
      <c r="D76" s="98"/>
      <c r="E76" s="99"/>
      <c r="F76" s="118"/>
      <c r="G76" s="117"/>
    </row>
    <row r="77" spans="1:7" s="82" customFormat="1" ht="35.25" customHeight="1">
      <c r="A77" s="91">
        <v>28</v>
      </c>
      <c r="B77" s="96"/>
      <c r="C77" s="97"/>
      <c r="D77" s="98"/>
      <c r="E77" s="99"/>
      <c r="F77" s="118"/>
      <c r="G77" s="117"/>
    </row>
    <row r="78" spans="1:7" s="82" customFormat="1" ht="35.25" customHeight="1">
      <c r="A78" s="91">
        <v>29</v>
      </c>
      <c r="B78" s="96"/>
      <c r="C78" s="97"/>
      <c r="D78" s="98"/>
      <c r="E78" s="99"/>
      <c r="F78" s="118"/>
      <c r="G78" s="117"/>
    </row>
    <row r="79" spans="1:7" s="82" customFormat="1" ht="35.25" customHeight="1" thickBot="1">
      <c r="A79" s="100">
        <v>30</v>
      </c>
      <c r="B79" s="101"/>
      <c r="C79" s="100"/>
      <c r="D79" s="102"/>
      <c r="E79" s="103"/>
      <c r="F79" s="104"/>
      <c r="G79" s="105"/>
    </row>
    <row r="80" spans="1:7" s="82" customFormat="1" ht="35.25" customHeight="1">
      <c r="A80" s="389" t="s">
        <v>87</v>
      </c>
      <c r="B80" s="390"/>
      <c r="C80" s="391"/>
      <c r="D80" s="106">
        <f>SUM(D50:D79)</f>
        <v>0</v>
      </c>
      <c r="E80" s="106">
        <f>SUM(E50:E79)</f>
        <v>0</v>
      </c>
      <c r="F80" s="107">
        <v>0</v>
      </c>
      <c r="G80" s="108"/>
    </row>
    <row r="81" spans="1:8" s="82" customFormat="1" ht="35.25" customHeight="1" thickBot="1">
      <c r="A81" s="392" t="s">
        <v>88</v>
      </c>
      <c r="B81" s="393"/>
      <c r="C81" s="394"/>
      <c r="D81" s="109">
        <f>ROUNDDOWN(D80*G46,0)</f>
        <v>0</v>
      </c>
      <c r="E81" s="109">
        <f>ROUNDDOWN(E80*G47,0)</f>
        <v>0</v>
      </c>
      <c r="F81" s="110"/>
      <c r="G81" s="111"/>
    </row>
    <row r="82" spans="1:8" ht="36" customHeight="1" thickBot="1">
      <c r="A82" s="395" t="s">
        <v>96</v>
      </c>
      <c r="B82" s="396"/>
      <c r="C82" s="396"/>
      <c r="D82" s="396"/>
      <c r="E82" s="397"/>
      <c r="F82" s="72">
        <f>D81+E81+F80</f>
        <v>0</v>
      </c>
      <c r="G82" s="73"/>
    </row>
    <row r="84" spans="1:8" s="74" customFormat="1" ht="75" customHeight="1">
      <c r="A84" s="400" t="s">
        <v>90</v>
      </c>
      <c r="B84" s="400"/>
      <c r="C84" s="400"/>
      <c r="D84" s="400"/>
      <c r="E84" s="400"/>
      <c r="F84" s="400"/>
      <c r="G84" s="400"/>
    </row>
    <row r="85" spans="1:8" s="68" customFormat="1" ht="25.5" customHeight="1">
      <c r="A85" s="79" t="str">
        <f>A1</f>
        <v>対象国(実施団体名）：</v>
      </c>
      <c r="B85" s="65"/>
      <c r="C85" s="66"/>
      <c r="D85" s="66"/>
      <c r="E85" s="66"/>
      <c r="F85" s="67"/>
      <c r="G85" s="115" t="str">
        <f>G1</f>
        <v>20●●年度第●四半期</v>
      </c>
    </row>
    <row r="86" spans="1:8" s="68" customFormat="1" ht="25.5" customHeight="1">
      <c r="A86" s="79" t="str">
        <f>A2</f>
        <v>案件名：</v>
      </c>
      <c r="B86" s="65"/>
      <c r="C86" s="69"/>
      <c r="G86" s="70"/>
    </row>
    <row r="87" spans="1:8" ht="45" customHeight="1">
      <c r="A87" s="379" t="s">
        <v>110</v>
      </c>
      <c r="B87" s="379"/>
      <c r="C87" s="379"/>
      <c r="D87" s="379"/>
      <c r="E87" s="379"/>
      <c r="F87" s="379"/>
      <c r="G87" s="379"/>
    </row>
    <row r="88" spans="1:8" s="82" customFormat="1" ht="29.25" customHeight="1">
      <c r="A88" s="112"/>
      <c r="B88" s="113"/>
      <c r="C88" s="112"/>
      <c r="D88" s="112"/>
      <c r="E88" s="112"/>
      <c r="F88" s="112" t="s">
        <v>79</v>
      </c>
      <c r="G88" s="114"/>
    </row>
    <row r="89" spans="1:8" s="82" customFormat="1" ht="36" customHeight="1" thickBot="1">
      <c r="A89" s="80" t="s">
        <v>80</v>
      </c>
      <c r="B89" s="81"/>
      <c r="F89" s="83" t="s">
        <v>81</v>
      </c>
      <c r="G89" s="84"/>
      <c r="H89" s="80" t="s">
        <v>91</v>
      </c>
    </row>
    <row r="90" spans="1:8" s="82" customFormat="1" ht="30.75" customHeight="1">
      <c r="A90" s="380" t="s">
        <v>69</v>
      </c>
      <c r="B90" s="382" t="s">
        <v>82</v>
      </c>
      <c r="C90" s="384" t="s">
        <v>83</v>
      </c>
      <c r="D90" s="384" t="s">
        <v>84</v>
      </c>
      <c r="E90" s="386"/>
      <c r="F90" s="386"/>
      <c r="G90" s="387" t="s">
        <v>85</v>
      </c>
    </row>
    <row r="91" spans="1:8" s="82" customFormat="1" ht="30.75" customHeight="1" thickBot="1">
      <c r="A91" s="381"/>
      <c r="B91" s="383"/>
      <c r="C91" s="385"/>
      <c r="D91" s="159" t="s">
        <v>79</v>
      </c>
      <c r="E91" s="160" t="str">
        <f>F89</f>
        <v>現地通貨</v>
      </c>
      <c r="F91" s="161" t="s">
        <v>86</v>
      </c>
      <c r="G91" s="388"/>
    </row>
    <row r="92" spans="1:8" s="82" customFormat="1" ht="35.25" customHeight="1" thickTop="1">
      <c r="A92" s="85">
        <v>1</v>
      </c>
      <c r="B92" s="86"/>
      <c r="C92" s="85"/>
      <c r="D92" s="87"/>
      <c r="E92" s="88"/>
      <c r="F92" s="89"/>
      <c r="G92" s="90"/>
    </row>
    <row r="93" spans="1:8" s="82" customFormat="1" ht="35.25" customHeight="1">
      <c r="A93" s="91">
        <v>2</v>
      </c>
      <c r="B93" s="92"/>
      <c r="C93" s="91"/>
      <c r="D93" s="93"/>
      <c r="E93" s="88"/>
      <c r="F93" s="89"/>
      <c r="G93" s="94"/>
    </row>
    <row r="94" spans="1:8" s="82" customFormat="1" ht="35.25" customHeight="1">
      <c r="A94" s="85">
        <v>3</v>
      </c>
      <c r="B94" s="92"/>
      <c r="C94" s="91"/>
      <c r="D94" s="93"/>
      <c r="E94" s="88"/>
      <c r="F94" s="89"/>
      <c r="G94" s="94"/>
    </row>
    <row r="95" spans="1:8" s="82" customFormat="1" ht="35.25" customHeight="1">
      <c r="A95" s="91">
        <v>4</v>
      </c>
      <c r="B95" s="92"/>
      <c r="C95" s="91"/>
      <c r="D95" s="93"/>
      <c r="E95" s="95"/>
      <c r="F95" s="89"/>
      <c r="G95" s="94"/>
    </row>
    <row r="96" spans="1:8" s="82" customFormat="1" ht="35.25" customHeight="1">
      <c r="A96" s="85">
        <v>5</v>
      </c>
      <c r="B96" s="92"/>
      <c r="C96" s="119"/>
      <c r="D96" s="93"/>
      <c r="E96" s="95"/>
      <c r="F96" s="89"/>
      <c r="G96" s="94"/>
    </row>
    <row r="97" spans="1:7" s="82" customFormat="1" ht="35.25" customHeight="1">
      <c r="A97" s="91">
        <v>6</v>
      </c>
      <c r="B97" s="96"/>
      <c r="C97" s="97"/>
      <c r="D97" s="98"/>
      <c r="E97" s="93"/>
      <c r="F97" s="89"/>
      <c r="G97" s="94"/>
    </row>
    <row r="98" spans="1:7" s="82" customFormat="1" ht="35.25" customHeight="1">
      <c r="A98" s="85">
        <v>7</v>
      </c>
      <c r="B98" s="92"/>
      <c r="C98" s="91"/>
      <c r="D98" s="93"/>
      <c r="E98" s="88"/>
      <c r="F98" s="89"/>
      <c r="G98" s="94"/>
    </row>
    <row r="99" spans="1:7" s="82" customFormat="1" ht="35.25" customHeight="1">
      <c r="A99" s="91">
        <v>8</v>
      </c>
      <c r="B99" s="92"/>
      <c r="C99" s="91"/>
      <c r="D99" s="93"/>
      <c r="E99" s="88"/>
      <c r="F99" s="89"/>
      <c r="G99" s="94"/>
    </row>
    <row r="100" spans="1:7" s="82" customFormat="1" ht="35.25" customHeight="1">
      <c r="A100" s="85">
        <v>9</v>
      </c>
      <c r="B100" s="92"/>
      <c r="C100" s="91"/>
      <c r="D100" s="93"/>
      <c r="E100" s="95"/>
      <c r="F100" s="89"/>
      <c r="G100" s="94"/>
    </row>
    <row r="101" spans="1:7" s="82" customFormat="1" ht="35.25" customHeight="1">
      <c r="A101" s="91">
        <v>10</v>
      </c>
      <c r="B101" s="92"/>
      <c r="C101" s="91"/>
      <c r="D101" s="93"/>
      <c r="E101" s="95"/>
      <c r="F101" s="89"/>
      <c r="G101" s="94"/>
    </row>
    <row r="102" spans="1:7" s="82" customFormat="1" ht="35.25" customHeight="1">
      <c r="A102" s="85">
        <v>11</v>
      </c>
      <c r="B102" s="96"/>
      <c r="C102" s="97"/>
      <c r="D102" s="98"/>
      <c r="E102" s="93"/>
      <c r="F102" s="89"/>
      <c r="G102" s="94"/>
    </row>
    <row r="103" spans="1:7" s="82" customFormat="1" ht="35.25" customHeight="1">
      <c r="A103" s="91">
        <v>12</v>
      </c>
      <c r="B103" s="92"/>
      <c r="C103" s="91"/>
      <c r="D103" s="93"/>
      <c r="E103" s="88"/>
      <c r="F103" s="89"/>
      <c r="G103" s="94"/>
    </row>
    <row r="104" spans="1:7" s="82" customFormat="1" ht="35.25" customHeight="1">
      <c r="A104" s="85">
        <v>13</v>
      </c>
      <c r="B104" s="92"/>
      <c r="C104" s="91"/>
      <c r="D104" s="93"/>
      <c r="E104" s="88"/>
      <c r="F104" s="89"/>
      <c r="G104" s="94"/>
    </row>
    <row r="105" spans="1:7" s="82" customFormat="1" ht="35.25" customHeight="1">
      <c r="A105" s="91">
        <v>14</v>
      </c>
      <c r="B105" s="92"/>
      <c r="C105" s="91"/>
      <c r="D105" s="93"/>
      <c r="E105" s="95"/>
      <c r="F105" s="89"/>
      <c r="G105" s="94"/>
    </row>
    <row r="106" spans="1:7" s="82" customFormat="1" ht="35.25" customHeight="1">
      <c r="A106" s="85">
        <v>15</v>
      </c>
      <c r="B106" s="92"/>
      <c r="C106" s="91"/>
      <c r="D106" s="93"/>
      <c r="E106" s="88"/>
      <c r="F106" s="89"/>
      <c r="G106" s="94"/>
    </row>
    <row r="107" spans="1:7" s="82" customFormat="1" ht="35.25" customHeight="1">
      <c r="A107" s="91">
        <v>16</v>
      </c>
      <c r="B107" s="92"/>
      <c r="C107" s="91"/>
      <c r="D107" s="93"/>
      <c r="E107" s="88"/>
      <c r="F107" s="89"/>
      <c r="G107" s="94"/>
    </row>
    <row r="108" spans="1:7" s="82" customFormat="1" ht="35.25" customHeight="1">
      <c r="A108" s="85">
        <v>17</v>
      </c>
      <c r="B108" s="92"/>
      <c r="C108" s="91"/>
      <c r="D108" s="93"/>
      <c r="E108" s="95"/>
      <c r="F108" s="89"/>
      <c r="G108" s="94"/>
    </row>
    <row r="109" spans="1:7" s="82" customFormat="1" ht="35.25" customHeight="1">
      <c r="A109" s="91">
        <v>18</v>
      </c>
      <c r="B109" s="92"/>
      <c r="C109" s="91"/>
      <c r="D109" s="93"/>
      <c r="E109" s="95"/>
      <c r="F109" s="89"/>
      <c r="G109" s="94"/>
    </row>
    <row r="110" spans="1:7" s="82" customFormat="1" ht="35.25" customHeight="1">
      <c r="A110" s="91">
        <v>19</v>
      </c>
      <c r="B110" s="96"/>
      <c r="C110" s="97"/>
      <c r="D110" s="98"/>
      <c r="E110" s="99"/>
      <c r="F110" s="89"/>
      <c r="G110" s="94"/>
    </row>
    <row r="111" spans="1:7" s="82" customFormat="1" ht="35.25" customHeight="1">
      <c r="A111" s="85">
        <v>20</v>
      </c>
      <c r="B111" s="96"/>
      <c r="C111" s="97"/>
      <c r="D111" s="98"/>
      <c r="E111" s="99"/>
      <c r="F111" s="116"/>
      <c r="G111" s="117"/>
    </row>
    <row r="112" spans="1:7" s="82" customFormat="1" ht="35.25" customHeight="1">
      <c r="A112" s="91">
        <v>21</v>
      </c>
      <c r="B112" s="96"/>
      <c r="C112" s="97"/>
      <c r="D112" s="98"/>
      <c r="E112" s="99"/>
      <c r="F112" s="118"/>
      <c r="G112" s="117"/>
    </row>
    <row r="113" spans="1:9" s="82" customFormat="1" ht="35.25" customHeight="1">
      <c r="A113" s="91">
        <v>22</v>
      </c>
      <c r="B113" s="96"/>
      <c r="C113" s="97"/>
      <c r="D113" s="98"/>
      <c r="E113" s="99"/>
      <c r="F113" s="118"/>
      <c r="G113" s="117"/>
    </row>
    <row r="114" spans="1:9" s="82" customFormat="1" ht="35.25" customHeight="1">
      <c r="A114" s="85">
        <v>23</v>
      </c>
      <c r="B114" s="96"/>
      <c r="C114" s="97"/>
      <c r="D114" s="98"/>
      <c r="E114" s="99"/>
      <c r="F114" s="118"/>
      <c r="G114" s="117"/>
    </row>
    <row r="115" spans="1:9" s="82" customFormat="1" ht="35.25" customHeight="1">
      <c r="A115" s="91">
        <v>24</v>
      </c>
      <c r="B115" s="96"/>
      <c r="C115" s="97"/>
      <c r="D115" s="98"/>
      <c r="E115" s="99"/>
      <c r="F115" s="118"/>
      <c r="G115" s="117"/>
    </row>
    <row r="116" spans="1:9" s="82" customFormat="1" ht="35.25" customHeight="1">
      <c r="A116" s="91">
        <v>25</v>
      </c>
      <c r="B116" s="96"/>
      <c r="C116" s="97"/>
      <c r="D116" s="98"/>
      <c r="E116" s="99"/>
      <c r="F116" s="118"/>
      <c r="G116" s="117"/>
    </row>
    <row r="117" spans="1:9" s="82" customFormat="1" ht="35.25" customHeight="1">
      <c r="A117" s="85">
        <v>26</v>
      </c>
      <c r="B117" s="96"/>
      <c r="C117" s="97"/>
      <c r="D117" s="98"/>
      <c r="E117" s="99"/>
      <c r="F117" s="118"/>
      <c r="G117" s="117"/>
    </row>
    <row r="118" spans="1:9" s="82" customFormat="1" ht="35.25" customHeight="1">
      <c r="A118" s="91">
        <v>27</v>
      </c>
      <c r="B118" s="96"/>
      <c r="C118" s="97"/>
      <c r="D118" s="98"/>
      <c r="E118" s="99"/>
      <c r="F118" s="118"/>
      <c r="G118" s="117"/>
    </row>
    <row r="119" spans="1:9" s="82" customFormat="1" ht="35.25" customHeight="1">
      <c r="A119" s="91">
        <v>28</v>
      </c>
      <c r="B119" s="96"/>
      <c r="C119" s="97"/>
      <c r="D119" s="98"/>
      <c r="E119" s="99"/>
      <c r="F119" s="118"/>
      <c r="G119" s="117"/>
    </row>
    <row r="120" spans="1:9" s="82" customFormat="1" ht="35.25" customHeight="1">
      <c r="A120" s="91">
        <v>29</v>
      </c>
      <c r="B120" s="96"/>
      <c r="C120" s="97"/>
      <c r="D120" s="98"/>
      <c r="E120" s="99"/>
      <c r="F120" s="118"/>
      <c r="G120" s="117"/>
    </row>
    <row r="121" spans="1:9" s="82" customFormat="1" ht="35.25" customHeight="1" thickBot="1">
      <c r="A121" s="100">
        <v>30</v>
      </c>
      <c r="B121" s="101"/>
      <c r="C121" s="100"/>
      <c r="D121" s="102"/>
      <c r="E121" s="103"/>
      <c r="F121" s="104"/>
      <c r="G121" s="105"/>
    </row>
    <row r="122" spans="1:9" s="82" customFormat="1" ht="35.25" customHeight="1">
      <c r="A122" s="389" t="s">
        <v>87</v>
      </c>
      <c r="B122" s="390"/>
      <c r="C122" s="391"/>
      <c r="D122" s="106">
        <f>SUM(D92:D121)</f>
        <v>0</v>
      </c>
      <c r="E122" s="106">
        <f>SUM(E92:E121)</f>
        <v>0</v>
      </c>
      <c r="F122" s="107">
        <f>SUM(F92:F121)</f>
        <v>0</v>
      </c>
      <c r="G122" s="108"/>
    </row>
    <row r="123" spans="1:9" s="82" customFormat="1" ht="35.25" customHeight="1" thickBot="1">
      <c r="A123" s="392" t="s">
        <v>88</v>
      </c>
      <c r="B123" s="393"/>
      <c r="C123" s="394"/>
      <c r="D123" s="109">
        <f>ROUNDDOWN(D122*G88,0)</f>
        <v>0</v>
      </c>
      <c r="E123" s="109">
        <f>ROUNDDOWN(E122*G89,0)</f>
        <v>0</v>
      </c>
      <c r="F123" s="110"/>
      <c r="G123" s="111"/>
    </row>
    <row r="124" spans="1:9" ht="36" customHeight="1" thickBot="1">
      <c r="A124" s="395" t="s">
        <v>96</v>
      </c>
      <c r="B124" s="396"/>
      <c r="C124" s="396"/>
      <c r="D124" s="396"/>
      <c r="E124" s="397"/>
      <c r="F124" s="131">
        <f>D123+E123+F122</f>
        <v>0</v>
      </c>
      <c r="G124" s="132"/>
    </row>
    <row r="125" spans="1:9" ht="9" customHeight="1" thickBot="1">
      <c r="A125" s="120"/>
      <c r="B125" s="120"/>
      <c r="C125" s="120"/>
      <c r="D125" s="120"/>
      <c r="E125" s="120"/>
      <c r="F125" s="122"/>
      <c r="G125" s="121"/>
    </row>
    <row r="126" spans="1:9" ht="31.5" customHeight="1" thickBot="1">
      <c r="B126" s="353" t="s">
        <v>97</v>
      </c>
      <c r="C126" s="398"/>
      <c r="D126" s="398"/>
      <c r="E126" s="399"/>
      <c r="F126" s="134">
        <f>F40+F82+F124</f>
        <v>0</v>
      </c>
      <c r="I126" s="133"/>
    </row>
    <row r="127" spans="1:9" s="135" customFormat="1" ht="9" customHeight="1">
      <c r="B127" s="136"/>
      <c r="C127" s="136"/>
      <c r="D127" s="136"/>
      <c r="E127" s="136"/>
      <c r="F127" s="137"/>
      <c r="I127" s="138"/>
    </row>
    <row r="128" spans="1:9" s="74" customFormat="1" ht="75" customHeight="1">
      <c r="A128" s="400" t="s">
        <v>106</v>
      </c>
      <c r="B128" s="400"/>
      <c r="C128" s="400"/>
      <c r="D128" s="400"/>
      <c r="E128" s="400"/>
      <c r="F128" s="400"/>
      <c r="G128" s="400"/>
    </row>
  </sheetData>
  <customSheetViews>
    <customSheetView guid="{BA18F2C8-CC1F-4A10-BF64-34626509BEAA}" scale="50">
      <selection activeCell="G86" sqref="G86"/>
      <rowBreaks count="2" manualBreakCount="2">
        <brk id="42" max="6" man="1"/>
        <brk id="84" max="6" man="1"/>
      </rowBreaks>
      <pageMargins left="0" right="0" top="0" bottom="0" header="0" footer="0"/>
      <printOptions horizontalCentered="1"/>
      <pageSetup paperSize="9" scale="55" orientation="portrait" r:id="rId1"/>
      <headerFooter alignWithMargins="0">
        <oddFooter>&amp;C&amp;P</oddFooter>
      </headerFooter>
    </customSheetView>
  </customSheetViews>
  <mergeCells count="31">
    <mergeCell ref="A3:G3"/>
    <mergeCell ref="A6:A7"/>
    <mergeCell ref="B6:B7"/>
    <mergeCell ref="C6:C7"/>
    <mergeCell ref="D6:F6"/>
    <mergeCell ref="G6:G7"/>
    <mergeCell ref="A48:A49"/>
    <mergeCell ref="B48:B49"/>
    <mergeCell ref="C48:C49"/>
    <mergeCell ref="D48:F48"/>
    <mergeCell ref="G48:G49"/>
    <mergeCell ref="A38:C38"/>
    <mergeCell ref="A39:C39"/>
    <mergeCell ref="A40:E40"/>
    <mergeCell ref="A42:G42"/>
    <mergeCell ref="A45:G45"/>
    <mergeCell ref="A90:A91"/>
    <mergeCell ref="B90:B91"/>
    <mergeCell ref="C90:C91"/>
    <mergeCell ref="D90:F90"/>
    <mergeCell ref="G90:G91"/>
    <mergeCell ref="A80:C80"/>
    <mergeCell ref="A81:C81"/>
    <mergeCell ref="A82:E82"/>
    <mergeCell ref="A84:G84"/>
    <mergeCell ref="A87:G87"/>
    <mergeCell ref="A122:C122"/>
    <mergeCell ref="A123:C123"/>
    <mergeCell ref="A124:E124"/>
    <mergeCell ref="B126:E126"/>
    <mergeCell ref="A128:G128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2"/>
  <headerFooter alignWithMargins="0">
    <oddFooter>&amp;C&amp;P</oddFooter>
  </headerFooter>
  <rowBreaks count="2" manualBreakCount="2">
    <brk id="42" max="6" man="1"/>
    <brk id="84" max="6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28"/>
  <sheetViews>
    <sheetView tabSelected="1" zoomScale="115" zoomScaleNormal="115" workbookViewId="0">
      <selection activeCell="A3" sqref="A3:F3"/>
    </sheetView>
  </sheetViews>
  <sheetFormatPr defaultColWidth="9" defaultRowHeight="14.25"/>
  <cols>
    <col min="1" max="1" width="14.125" style="2" customWidth="1"/>
    <col min="2" max="2" width="8.125" style="2" customWidth="1"/>
    <col min="3" max="3" width="5.25" style="2" customWidth="1"/>
    <col min="4" max="6" width="21.625" style="2" customWidth="1"/>
    <col min="7" max="14" width="10.625" style="2" customWidth="1"/>
    <col min="15" max="16384" width="9" style="2"/>
  </cols>
  <sheetData>
    <row r="1" spans="1:12">
      <c r="A1" s="1" t="s">
        <v>24</v>
      </c>
      <c r="B1" s="140"/>
      <c r="C1" s="140"/>
    </row>
    <row r="2" spans="1:12" ht="15" customHeight="1">
      <c r="I2" s="3"/>
      <c r="K2" s="4"/>
    </row>
    <row r="3" spans="1:12" ht="18.75">
      <c r="A3" s="289" t="s">
        <v>25</v>
      </c>
      <c r="B3" s="289"/>
      <c r="C3" s="289"/>
      <c r="D3" s="289"/>
      <c r="E3" s="289"/>
      <c r="F3" s="289"/>
      <c r="G3" s="5"/>
      <c r="H3" s="5"/>
      <c r="I3" s="5"/>
      <c r="J3" s="5"/>
      <c r="K3" s="5"/>
      <c r="L3" s="5"/>
    </row>
    <row r="4" spans="1:12">
      <c r="A4" s="290" t="s">
        <v>26</v>
      </c>
      <c r="B4" s="290"/>
      <c r="C4" s="290"/>
      <c r="D4" s="290"/>
      <c r="E4" s="290"/>
      <c r="F4" s="290"/>
    </row>
    <row r="5" spans="1:12" ht="15" customHeight="1">
      <c r="A5" s="6"/>
      <c r="B5" s="6"/>
      <c r="C5" s="6"/>
      <c r="D5" s="6"/>
      <c r="E5" s="6"/>
      <c r="F5" s="6"/>
    </row>
    <row r="6" spans="1:12" ht="15" thickBot="1">
      <c r="A6" s="11" t="s">
        <v>27</v>
      </c>
      <c r="B6" s="11"/>
      <c r="C6" s="11"/>
      <c r="D6" s="141"/>
      <c r="E6" s="11"/>
      <c r="F6" s="142" t="s">
        <v>28</v>
      </c>
    </row>
    <row r="7" spans="1:12" s="10" customFormat="1" ht="24.95" customHeight="1">
      <c r="A7" s="257" t="s">
        <v>29</v>
      </c>
      <c r="B7" s="258"/>
      <c r="C7" s="258"/>
      <c r="D7" s="259"/>
      <c r="E7" s="260">
        <f>D23</f>
        <v>0</v>
      </c>
      <c r="F7" s="261"/>
    </row>
    <row r="8" spans="1:12" s="10" customFormat="1" ht="24.95" customHeight="1" thickBot="1">
      <c r="A8" s="291" t="s">
        <v>30</v>
      </c>
      <c r="B8" s="263"/>
      <c r="C8" s="263"/>
      <c r="D8" s="264"/>
      <c r="E8" s="292">
        <f>F23</f>
        <v>0</v>
      </c>
      <c r="F8" s="293"/>
    </row>
    <row r="9" spans="1:12" s="10" customFormat="1" ht="13.5" customHeight="1" thickBot="1">
      <c r="A9" s="143"/>
      <c r="B9" s="143"/>
      <c r="C9" s="143"/>
      <c r="D9" s="144"/>
      <c r="E9" s="196"/>
      <c r="F9" s="196"/>
    </row>
    <row r="10" spans="1:12" s="10" customFormat="1" ht="24.95" customHeight="1">
      <c r="A10" s="257" t="s">
        <v>31</v>
      </c>
      <c r="B10" s="258"/>
      <c r="C10" s="258"/>
      <c r="D10" s="259"/>
      <c r="E10" s="260">
        <f>支出総括表!D31</f>
        <v>0</v>
      </c>
      <c r="F10" s="261"/>
    </row>
    <row r="11" spans="1:12" s="10" customFormat="1" ht="24.95" customHeight="1" thickBot="1">
      <c r="A11" s="262" t="s">
        <v>112</v>
      </c>
      <c r="B11" s="263"/>
      <c r="C11" s="263"/>
      <c r="D11" s="264"/>
      <c r="E11" s="265">
        <f>E8-E10</f>
        <v>0</v>
      </c>
      <c r="F11" s="266"/>
    </row>
    <row r="12" spans="1:12" s="10" customFormat="1" ht="20.100000000000001" customHeight="1"/>
    <row r="13" spans="1:12" s="10" customFormat="1" ht="15" customHeight="1" thickBot="1">
      <c r="A13" s="11" t="s">
        <v>32</v>
      </c>
      <c r="B13" s="11"/>
      <c r="C13" s="11"/>
      <c r="F13" s="12"/>
    </row>
    <row r="14" spans="1:12" s="10" customFormat="1" ht="18" customHeight="1">
      <c r="A14" s="267" t="s">
        <v>33</v>
      </c>
      <c r="B14" s="268"/>
      <c r="C14" s="269"/>
      <c r="D14" s="273" t="s">
        <v>34</v>
      </c>
      <c r="E14" s="275" t="s">
        <v>111</v>
      </c>
      <c r="F14" s="277" t="s">
        <v>36</v>
      </c>
    </row>
    <row r="15" spans="1:12" s="10" customFormat="1" ht="19.5" customHeight="1" thickBot="1">
      <c r="A15" s="270"/>
      <c r="B15" s="271"/>
      <c r="C15" s="272"/>
      <c r="D15" s="274"/>
      <c r="E15" s="276"/>
      <c r="F15" s="278"/>
    </row>
    <row r="16" spans="1:12" s="10" customFormat="1" ht="18" customHeight="1" thickTop="1">
      <c r="A16" s="279" t="s">
        <v>98</v>
      </c>
      <c r="B16" s="280"/>
      <c r="C16" s="281"/>
      <c r="D16" s="154">
        <f>支出総括表!D14</f>
        <v>0</v>
      </c>
      <c r="E16" s="155">
        <f>支出総括表!E14</f>
        <v>0</v>
      </c>
      <c r="F16" s="149">
        <f>支出総括表!H14</f>
        <v>0</v>
      </c>
    </row>
    <row r="17" spans="1:6" s="10" customFormat="1" ht="18" customHeight="1">
      <c r="A17" s="251" t="s">
        <v>99</v>
      </c>
      <c r="B17" s="282"/>
      <c r="C17" s="283"/>
      <c r="D17" s="156">
        <f>支出総括表!D15</f>
        <v>0</v>
      </c>
      <c r="E17" s="157">
        <f>支出総括表!E15</f>
        <v>0</v>
      </c>
      <c r="F17" s="151">
        <f>支出総括表!H15</f>
        <v>0</v>
      </c>
    </row>
    <row r="18" spans="1:6" s="10" customFormat="1" ht="18" customHeight="1">
      <c r="A18" s="284" t="s">
        <v>100</v>
      </c>
      <c r="B18" s="285"/>
      <c r="C18" s="286"/>
      <c r="D18" s="158">
        <f>支出総括表!D16</f>
        <v>0</v>
      </c>
      <c r="E18" s="157">
        <f>支出総括表!E16</f>
        <v>0</v>
      </c>
      <c r="F18" s="151">
        <f>支出総括表!H16</f>
        <v>0</v>
      </c>
    </row>
    <row r="19" spans="1:6" s="10" customFormat="1" ht="18" customHeight="1">
      <c r="A19" s="284" t="s">
        <v>125</v>
      </c>
      <c r="B19" s="285"/>
      <c r="C19" s="286"/>
      <c r="D19" s="158">
        <f>支出総括表!D17</f>
        <v>0</v>
      </c>
      <c r="E19" s="157">
        <f>支出総括表!E17</f>
        <v>0</v>
      </c>
      <c r="F19" s="151">
        <f>支出総括表!H17</f>
        <v>0</v>
      </c>
    </row>
    <row r="20" spans="1:6" s="10" customFormat="1" ht="18" customHeight="1">
      <c r="A20" s="284" t="s">
        <v>126</v>
      </c>
      <c r="B20" s="285"/>
      <c r="C20" s="286"/>
      <c r="D20" s="158">
        <f>支出総括表!D18</f>
        <v>0</v>
      </c>
      <c r="E20" s="157">
        <f>支出総括表!E18</f>
        <v>0</v>
      </c>
      <c r="F20" s="151">
        <f>支出総括表!H18</f>
        <v>0</v>
      </c>
    </row>
    <row r="21" spans="1:6" s="10" customFormat="1" ht="18" customHeight="1">
      <c r="A21" s="284" t="s">
        <v>123</v>
      </c>
      <c r="B21" s="287"/>
      <c r="C21" s="288"/>
      <c r="D21" s="158">
        <f>支出総括表!D19</f>
        <v>0</v>
      </c>
      <c r="E21" s="157">
        <f>支出総括表!E19</f>
        <v>0</v>
      </c>
      <c r="F21" s="151">
        <f>支出総括表!H19</f>
        <v>0</v>
      </c>
    </row>
    <row r="22" spans="1:6" s="10" customFormat="1" ht="18" customHeight="1" thickBot="1">
      <c r="A22" s="251" t="s">
        <v>124</v>
      </c>
      <c r="B22" s="252"/>
      <c r="C22" s="253"/>
      <c r="D22" s="198">
        <f>支出総括表!D20</f>
        <v>0</v>
      </c>
      <c r="E22" s="186">
        <f>支出総括表!E20</f>
        <v>0</v>
      </c>
      <c r="F22" s="186">
        <f>支出総括表!H20</f>
        <v>0</v>
      </c>
    </row>
    <row r="23" spans="1:6" ht="18" customHeight="1" thickBot="1">
      <c r="A23" s="254" t="s">
        <v>37</v>
      </c>
      <c r="B23" s="255"/>
      <c r="C23" s="256"/>
      <c r="D23" s="145">
        <f>SUM(D16:D22)</f>
        <v>0</v>
      </c>
      <c r="E23" s="185"/>
      <c r="F23" s="146">
        <f>SUM(F16:F22)</f>
        <v>0</v>
      </c>
    </row>
    <row r="24" spans="1:6" ht="20.100000000000001" customHeight="1">
      <c r="A24" s="16"/>
      <c r="B24" s="16"/>
      <c r="C24" s="16"/>
      <c r="D24" s="17"/>
      <c r="E24" s="17"/>
      <c r="F24" s="17"/>
    </row>
    <row r="25" spans="1:6">
      <c r="A25" s="23" t="s">
        <v>38</v>
      </c>
      <c r="B25" s="23"/>
    </row>
    <row r="26" spans="1:6" ht="15" customHeight="1">
      <c r="A26" s="23" t="s">
        <v>39</v>
      </c>
      <c r="B26" s="23"/>
    </row>
    <row r="27" spans="1:6" ht="15" customHeight="1">
      <c r="A27" s="23"/>
      <c r="B27" s="23"/>
    </row>
    <row r="28" spans="1:6" ht="15" customHeight="1">
      <c r="A28" s="23"/>
      <c r="B28" s="23"/>
    </row>
  </sheetData>
  <customSheetViews>
    <customSheetView guid="{BA18F2C8-CC1F-4A10-BF64-34626509BEAA}" scale="115">
      <selection activeCell="A18" sqref="A18:C18"/>
      <pageMargins left="0" right="0" top="0" bottom="0" header="0" footer="0"/>
      <pageSetup paperSize="9" orientation="portrait" r:id="rId1"/>
      <headerFooter>
        <oddHeader>&amp;R&amp;10様式9（別添1）</oddHeader>
      </headerFooter>
    </customSheetView>
  </customSheetViews>
  <mergeCells count="22">
    <mergeCell ref="A3:F3"/>
    <mergeCell ref="A4:F4"/>
    <mergeCell ref="A7:D7"/>
    <mergeCell ref="E7:F7"/>
    <mergeCell ref="A8:D8"/>
    <mergeCell ref="E8:F8"/>
    <mergeCell ref="A22:C22"/>
    <mergeCell ref="A23:C23"/>
    <mergeCell ref="A10:D10"/>
    <mergeCell ref="E10:F10"/>
    <mergeCell ref="A11:D11"/>
    <mergeCell ref="E11:F11"/>
    <mergeCell ref="A14:C15"/>
    <mergeCell ref="D14:D15"/>
    <mergeCell ref="E14:E15"/>
    <mergeCell ref="F14:F15"/>
    <mergeCell ref="A16:C16"/>
    <mergeCell ref="A17:C17"/>
    <mergeCell ref="A18:C18"/>
    <mergeCell ref="A19:C19"/>
    <mergeCell ref="A20:C20"/>
    <mergeCell ref="A21:C21"/>
  </mergeCells>
  <phoneticPr fontId="3"/>
  <pageMargins left="0.47244094488188981" right="0.47244094488188981" top="0.74803149606299213" bottom="0.74803149606299213" header="0.31496062992125984" footer="0.31496062992125984"/>
  <pageSetup paperSize="9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M34"/>
  <sheetViews>
    <sheetView workbookViewId="0">
      <selection activeCell="H15" sqref="H15"/>
    </sheetView>
  </sheetViews>
  <sheetFormatPr defaultColWidth="8.625" defaultRowHeight="14.25"/>
  <cols>
    <col min="1" max="1" width="20" style="2" customWidth="1"/>
    <col min="2" max="2" width="3.5" style="2" customWidth="1"/>
    <col min="3" max="3" width="9.625" style="2" customWidth="1"/>
    <col min="4" max="7" width="17.625" style="2" customWidth="1"/>
    <col min="8" max="8" width="17.375" style="2" customWidth="1"/>
    <col min="9" max="15" width="10.625" style="2" customWidth="1"/>
    <col min="16" max="16384" width="8.625" style="2"/>
  </cols>
  <sheetData>
    <row r="1" spans="1:13" ht="6.95" customHeight="1"/>
    <row r="2" spans="1:13">
      <c r="A2" s="24" t="s">
        <v>40</v>
      </c>
      <c r="B2" s="25"/>
      <c r="C2" s="26"/>
      <c r="D2" s="27"/>
    </row>
    <row r="3" spans="1:13" ht="6" customHeight="1"/>
    <row r="4" spans="1:13" ht="18" customHeight="1">
      <c r="A4" s="1" t="s">
        <v>41</v>
      </c>
      <c r="B4" s="319"/>
      <c r="C4" s="319"/>
      <c r="D4" s="319"/>
      <c r="E4" s="319"/>
    </row>
    <row r="5" spans="1:13" ht="9" customHeight="1">
      <c r="J5" s="3"/>
      <c r="L5" s="4"/>
    </row>
    <row r="6" spans="1:13" ht="18.75">
      <c r="A6" s="289" t="s">
        <v>42</v>
      </c>
      <c r="B6" s="289"/>
      <c r="C6" s="289"/>
      <c r="D6" s="289"/>
      <c r="E6" s="289"/>
      <c r="F6" s="289"/>
      <c r="G6" s="289"/>
      <c r="H6" s="5"/>
      <c r="I6" s="5"/>
      <c r="J6" s="5"/>
      <c r="K6" s="5"/>
      <c r="L6" s="5"/>
      <c r="M6" s="5"/>
    </row>
    <row r="7" spans="1:13">
      <c r="A7" s="290" t="s">
        <v>43</v>
      </c>
      <c r="B7" s="290"/>
      <c r="C7" s="290"/>
      <c r="D7" s="290"/>
      <c r="E7" s="290"/>
      <c r="F7" s="290"/>
      <c r="G7" s="290"/>
    </row>
    <row r="8" spans="1:13" ht="15" customHeight="1">
      <c r="A8" s="6"/>
      <c r="B8" s="6"/>
      <c r="C8" s="6"/>
      <c r="D8" s="6"/>
      <c r="E8" s="6"/>
      <c r="F8" s="6"/>
      <c r="G8" s="6"/>
    </row>
    <row r="9" spans="1:13" ht="15" thickBot="1">
      <c r="A9" s="7" t="s">
        <v>44</v>
      </c>
      <c r="B9" s="7"/>
      <c r="C9" s="7"/>
      <c r="D9" s="8">
        <f>G21</f>
        <v>0</v>
      </c>
      <c r="E9" s="7" t="s">
        <v>45</v>
      </c>
      <c r="F9" s="9"/>
      <c r="G9" s="6"/>
    </row>
    <row r="10" spans="1:13" s="10" customFormat="1" ht="20.100000000000001" customHeight="1" thickTop="1"/>
    <row r="11" spans="1:13" s="10" customFormat="1" ht="15" customHeight="1" thickBot="1">
      <c r="A11" s="11" t="s">
        <v>46</v>
      </c>
      <c r="B11" s="11"/>
      <c r="C11" s="11"/>
      <c r="G11" s="12" t="s">
        <v>47</v>
      </c>
    </row>
    <row r="12" spans="1:13" s="10" customFormat="1" ht="18" customHeight="1">
      <c r="A12" s="267" t="s">
        <v>33</v>
      </c>
      <c r="B12" s="268"/>
      <c r="C12" s="269"/>
      <c r="D12" s="273" t="s">
        <v>34</v>
      </c>
      <c r="E12" s="275" t="s">
        <v>35</v>
      </c>
      <c r="F12" s="317" t="s">
        <v>48</v>
      </c>
      <c r="G12" s="320" t="s">
        <v>49</v>
      </c>
      <c r="H12" s="275" t="s">
        <v>36</v>
      </c>
    </row>
    <row r="13" spans="1:13" s="10" customFormat="1" ht="18" customHeight="1" thickBot="1">
      <c r="A13" s="270"/>
      <c r="B13" s="271"/>
      <c r="C13" s="272"/>
      <c r="D13" s="274"/>
      <c r="E13" s="276"/>
      <c r="F13" s="318"/>
      <c r="G13" s="321"/>
      <c r="H13" s="276"/>
    </row>
    <row r="14" spans="1:13" s="10" customFormat="1" ht="18" customHeight="1" thickTop="1">
      <c r="A14" s="279" t="s">
        <v>98</v>
      </c>
      <c r="B14" s="280"/>
      <c r="C14" s="281"/>
      <c r="D14" s="154"/>
      <c r="E14" s="155"/>
      <c r="F14" s="154"/>
      <c r="G14" s="147">
        <f>'①現地渡航費（航空賃）'!F13</f>
        <v>0</v>
      </c>
      <c r="H14" s="148">
        <f>F14+G14</f>
        <v>0</v>
      </c>
    </row>
    <row r="15" spans="1:13" s="10" customFormat="1" ht="18" customHeight="1">
      <c r="A15" s="251" t="s">
        <v>99</v>
      </c>
      <c r="B15" s="282"/>
      <c r="C15" s="283"/>
      <c r="D15" s="156"/>
      <c r="E15" s="157"/>
      <c r="F15" s="156"/>
      <c r="G15" s="152">
        <f>'②本邦渡航費（航空賃）'!G16</f>
        <v>0</v>
      </c>
      <c r="H15" s="149">
        <f>F15+G15</f>
        <v>0</v>
      </c>
    </row>
    <row r="16" spans="1:13" s="10" customFormat="1" ht="18" customHeight="1">
      <c r="A16" s="284" t="s">
        <v>100</v>
      </c>
      <c r="B16" s="285"/>
      <c r="C16" s="286"/>
      <c r="D16" s="158"/>
      <c r="E16" s="151"/>
      <c r="F16" s="158"/>
      <c r="G16" s="150">
        <f>③現地・日本国内旅費!F49</f>
        <v>0</v>
      </c>
      <c r="H16" s="151">
        <f>F16+G16</f>
        <v>0</v>
      </c>
    </row>
    <row r="17" spans="1:8" s="10" customFormat="1" ht="18" customHeight="1">
      <c r="A17" s="284" t="s">
        <v>125</v>
      </c>
      <c r="B17" s="285"/>
      <c r="C17" s="286"/>
      <c r="D17" s="158"/>
      <c r="E17" s="151"/>
      <c r="F17" s="158"/>
      <c r="G17" s="150">
        <f>④傭人費!F49</f>
        <v>0</v>
      </c>
      <c r="H17" s="151">
        <v>0</v>
      </c>
    </row>
    <row r="18" spans="1:8" s="10" customFormat="1" ht="18" customHeight="1">
      <c r="A18" s="284" t="s">
        <v>126</v>
      </c>
      <c r="B18" s="285"/>
      <c r="C18" s="286"/>
      <c r="D18" s="158"/>
      <c r="E18" s="151"/>
      <c r="F18" s="158"/>
      <c r="G18" s="150">
        <f>⑤物品購入費等!F126</f>
        <v>0</v>
      </c>
      <c r="H18" s="151">
        <f t="shared" ref="H18:H19" si="0">F18+G18</f>
        <v>0</v>
      </c>
    </row>
    <row r="19" spans="1:8" s="10" customFormat="1" ht="18" customHeight="1">
      <c r="A19" s="284" t="s">
        <v>123</v>
      </c>
      <c r="B19" s="287"/>
      <c r="C19" s="288"/>
      <c r="D19" s="158"/>
      <c r="E19" s="151"/>
      <c r="F19" s="190"/>
      <c r="G19" s="152">
        <f>⑥セミナー・講習会等関連費!F126</f>
        <v>0</v>
      </c>
      <c r="H19" s="153">
        <f t="shared" si="0"/>
        <v>0</v>
      </c>
    </row>
    <row r="20" spans="1:8" s="10" customFormat="1" ht="18" customHeight="1" thickBot="1">
      <c r="A20" s="251" t="s">
        <v>124</v>
      </c>
      <c r="B20" s="252"/>
      <c r="C20" s="253"/>
      <c r="D20" s="199"/>
      <c r="E20" s="151"/>
      <c r="F20" s="199"/>
      <c r="G20" s="152">
        <f>⑦遠隔活動費!F126</f>
        <v>0</v>
      </c>
      <c r="H20" s="151">
        <f>F20+G20</f>
        <v>0</v>
      </c>
    </row>
    <row r="21" spans="1:8" ht="18" customHeight="1" thickBot="1">
      <c r="A21" s="254" t="s">
        <v>37</v>
      </c>
      <c r="B21" s="255"/>
      <c r="C21" s="256"/>
      <c r="D21" s="13">
        <f>SUM(D14:D20)</f>
        <v>0</v>
      </c>
      <c r="E21" s="187"/>
      <c r="F21" s="139">
        <f>SUM(F14:F20)</f>
        <v>0</v>
      </c>
      <c r="G21" s="14">
        <f>SUM(G14:G20)</f>
        <v>0</v>
      </c>
      <c r="H21" s="15">
        <f>SUM(H14:H20)</f>
        <v>0</v>
      </c>
    </row>
    <row r="22" spans="1:8" ht="39.75" customHeight="1">
      <c r="A22" s="314" t="s">
        <v>50</v>
      </c>
      <c r="B22" s="315"/>
      <c r="C22" s="315"/>
      <c r="D22" s="315"/>
      <c r="E22" s="315"/>
      <c r="F22" s="316"/>
      <c r="G22" s="191"/>
    </row>
    <row r="23" spans="1:8" ht="29.25" customHeight="1">
      <c r="A23" s="311" t="s">
        <v>51</v>
      </c>
      <c r="B23" s="312"/>
      <c r="C23" s="312"/>
      <c r="D23" s="312"/>
      <c r="E23" s="312"/>
      <c r="F23" s="313"/>
      <c r="G23" s="192"/>
    </row>
    <row r="24" spans="1:8" ht="29.25" customHeight="1" thickBot="1">
      <c r="A24" s="308" t="s">
        <v>52</v>
      </c>
      <c r="B24" s="309"/>
      <c r="C24" s="309"/>
      <c r="D24" s="309"/>
      <c r="E24" s="309"/>
      <c r="F24" s="310"/>
      <c r="G24" s="193">
        <f>'①現地渡航費（航空賃）'!H13</f>
        <v>0</v>
      </c>
    </row>
    <row r="25" spans="1:8" ht="20.100000000000001" customHeight="1">
      <c r="A25" s="16"/>
      <c r="B25" s="16"/>
      <c r="C25" s="16"/>
      <c r="D25" s="17"/>
      <c r="E25" s="17"/>
      <c r="F25" s="17"/>
      <c r="G25" s="17"/>
    </row>
    <row r="26" spans="1:8" s="10" customFormat="1" ht="15" customHeight="1" thickBot="1">
      <c r="A26" s="11" t="s">
        <v>53</v>
      </c>
      <c r="B26" s="11"/>
      <c r="C26" s="11"/>
      <c r="G26" s="12" t="s">
        <v>47</v>
      </c>
    </row>
    <row r="27" spans="1:8" s="10" customFormat="1" ht="18" customHeight="1">
      <c r="A27" s="299" t="s">
        <v>54</v>
      </c>
      <c r="B27" s="300"/>
      <c r="C27" s="301"/>
      <c r="D27" s="18" t="s">
        <v>55</v>
      </c>
      <c r="E27" s="18" t="s">
        <v>56</v>
      </c>
      <c r="F27" s="18" t="s">
        <v>57</v>
      </c>
      <c r="G27" s="19" t="s">
        <v>58</v>
      </c>
    </row>
    <row r="28" spans="1:8" s="10" customFormat="1" ht="24.95" customHeight="1" thickBot="1">
      <c r="A28" s="302" t="s">
        <v>59</v>
      </c>
      <c r="B28" s="303"/>
      <c r="C28" s="304"/>
      <c r="D28" s="20"/>
      <c r="E28" s="21"/>
      <c r="F28" s="21"/>
      <c r="G28" s="22"/>
    </row>
    <row r="29" spans="1:8" s="10" customFormat="1" ht="18" customHeight="1" thickTop="1">
      <c r="A29" s="305" t="s">
        <v>60</v>
      </c>
      <c r="B29" s="306"/>
      <c r="C29" s="307"/>
      <c r="D29" s="18" t="s">
        <v>55</v>
      </c>
      <c r="E29" s="18" t="s">
        <v>56</v>
      </c>
      <c r="F29" s="18" t="s">
        <v>57</v>
      </c>
      <c r="G29" s="19" t="s">
        <v>58</v>
      </c>
    </row>
    <row r="30" spans="1:8" s="10" customFormat="1" ht="24.95" customHeight="1" thickBot="1">
      <c r="A30" s="302" t="s">
        <v>59</v>
      </c>
      <c r="B30" s="303"/>
      <c r="C30" s="304"/>
      <c r="D30" s="20"/>
      <c r="E30" s="21"/>
      <c r="F30" s="194"/>
      <c r="G30" s="195"/>
    </row>
    <row r="31" spans="1:8" ht="24.95" customHeight="1" thickTop="1" thickBot="1">
      <c r="A31" s="294" t="s">
        <v>61</v>
      </c>
      <c r="B31" s="295"/>
      <c r="C31" s="296"/>
      <c r="D31" s="297">
        <f>SUM(D28,E28,F28,G28,D30,E30,F30,G30)</f>
        <v>0</v>
      </c>
      <c r="E31" s="298"/>
    </row>
    <row r="32" spans="1:8" ht="15" customHeight="1"/>
    <row r="33" spans="1:1">
      <c r="A33" s="23" t="s">
        <v>62</v>
      </c>
    </row>
    <row r="34" spans="1:1">
      <c r="A34" s="23"/>
    </row>
  </sheetData>
  <customSheetViews>
    <customSheetView guid="{BA18F2C8-CC1F-4A10-BF64-34626509BEAA}" fitToPage="1">
      <selection activeCell="A16" sqref="A16:C16"/>
      <pageMargins left="0" right="0" top="0" bottom="0" header="0" footer="0"/>
      <printOptions horizontalCentered="1"/>
      <pageSetup paperSize="9" scale="97" orientation="landscape" r:id="rId1"/>
      <headerFooter>
        <oddHeader>&amp;R&amp;10様式7（添付書類（1））</oddHeader>
      </headerFooter>
    </customSheetView>
  </customSheetViews>
  <mergeCells count="26">
    <mergeCell ref="B4:E4"/>
    <mergeCell ref="A6:G6"/>
    <mergeCell ref="A7:G7"/>
    <mergeCell ref="A12:C13"/>
    <mergeCell ref="D12:D13"/>
    <mergeCell ref="E12:E13"/>
    <mergeCell ref="G12:G13"/>
    <mergeCell ref="H12:H13"/>
    <mergeCell ref="F12:F13"/>
    <mergeCell ref="A18:C18"/>
    <mergeCell ref="A15:C15"/>
    <mergeCell ref="A16:C16"/>
    <mergeCell ref="A14:C14"/>
    <mergeCell ref="A19:C19"/>
    <mergeCell ref="A17:C17"/>
    <mergeCell ref="A20:C20"/>
    <mergeCell ref="A31:C31"/>
    <mergeCell ref="D31:E31"/>
    <mergeCell ref="A21:C21"/>
    <mergeCell ref="A27:C27"/>
    <mergeCell ref="A28:C28"/>
    <mergeCell ref="A29:C29"/>
    <mergeCell ref="A30:C30"/>
    <mergeCell ref="A24:F24"/>
    <mergeCell ref="A23:F23"/>
    <mergeCell ref="A22:F22"/>
  </mergeCells>
  <phoneticPr fontId="3"/>
  <printOptions horizontalCentered="1"/>
  <pageMargins left="0.43307086614173229" right="0.43307086614173229" top="0.43307086614173229" bottom="0.43307086614173229" header="0.31496062992125984" footer="0.31496062992125984"/>
  <pageSetup paperSize="9" scale="97" orientation="landscape" r:id="rId2"/>
  <headerFooter>
    <oddHeader>&amp;R&amp;10様式7（添付書類（1））</oddHead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986CE-60EC-46ED-AFA5-18C9EE9A0D52}">
  <sheetPr>
    <tabColor rgb="FFFF0000"/>
    <pageSetUpPr fitToPage="1"/>
  </sheetPr>
  <dimension ref="A1:S22"/>
  <sheetViews>
    <sheetView workbookViewId="0">
      <selection activeCell="F13" sqref="F13"/>
    </sheetView>
  </sheetViews>
  <sheetFormatPr defaultColWidth="10.625" defaultRowHeight="14.25"/>
  <cols>
    <col min="1" max="1" width="20.75" style="36" customWidth="1"/>
    <col min="2" max="2" width="18.25" style="36" customWidth="1"/>
    <col min="3" max="4" width="12.625" style="36" customWidth="1"/>
    <col min="5" max="5" width="7.125" style="62" customWidth="1"/>
    <col min="6" max="8" width="19.5" style="63" customWidth="1"/>
    <col min="9" max="9" width="36.625" style="64" customWidth="1"/>
    <col min="10" max="11" width="7.125" style="36" customWidth="1"/>
    <col min="12" max="12" width="17.125" style="37" customWidth="1"/>
    <col min="13" max="13" width="12.25" style="37" bestFit="1" customWidth="1"/>
    <col min="14" max="14" width="10.25" style="37" bestFit="1" customWidth="1"/>
    <col min="15" max="15" width="6.75" style="37" bestFit="1" customWidth="1"/>
    <col min="16" max="16" width="10.25" style="37" bestFit="1" customWidth="1"/>
    <col min="17" max="17" width="12.625" style="37" customWidth="1"/>
    <col min="18" max="19" width="10.625" style="37"/>
    <col min="20" max="16384" width="10.625" style="36"/>
  </cols>
  <sheetData>
    <row r="1" spans="1:19" s="30" customFormat="1" ht="27.75" customHeight="1">
      <c r="A1" s="77" t="s">
        <v>63</v>
      </c>
      <c r="B1" s="28"/>
      <c r="C1" s="28"/>
      <c r="D1" s="28"/>
      <c r="E1" s="29"/>
      <c r="F1" s="28"/>
      <c r="G1" s="28"/>
      <c r="H1" s="28"/>
      <c r="I1" s="76" t="s">
        <v>64</v>
      </c>
      <c r="L1" s="37"/>
      <c r="M1" s="37"/>
      <c r="N1" s="37"/>
      <c r="O1" s="37"/>
      <c r="P1" s="37"/>
      <c r="Q1" s="37"/>
      <c r="R1" s="31"/>
      <c r="S1" s="31"/>
    </row>
    <row r="2" spans="1:19" s="30" customFormat="1" ht="21" customHeight="1">
      <c r="A2" s="78" t="s">
        <v>65</v>
      </c>
      <c r="E2" s="29"/>
      <c r="F2" s="29"/>
      <c r="G2" s="29"/>
      <c r="H2" s="29"/>
      <c r="I2" s="32"/>
      <c r="L2" s="37"/>
      <c r="M2" s="37"/>
      <c r="N2" s="37"/>
      <c r="O2" s="37"/>
      <c r="P2" s="37"/>
      <c r="Q2" s="37"/>
      <c r="R2" s="31"/>
      <c r="S2" s="31"/>
    </row>
    <row r="3" spans="1:19" s="30" customFormat="1" ht="21" customHeight="1">
      <c r="E3" s="29"/>
      <c r="F3" s="29"/>
      <c r="G3" s="29"/>
      <c r="H3" s="29"/>
      <c r="I3" s="32"/>
      <c r="L3" s="37"/>
      <c r="M3" s="37"/>
      <c r="N3" s="37"/>
      <c r="O3" s="37"/>
      <c r="P3" s="37"/>
      <c r="Q3" s="37"/>
      <c r="R3" s="31"/>
      <c r="S3" s="31"/>
    </row>
    <row r="4" spans="1:19" ht="30" customHeight="1" thickBot="1">
      <c r="A4" s="33" t="s">
        <v>101</v>
      </c>
      <c r="B4" s="34"/>
      <c r="C4" s="34"/>
      <c r="D4" s="34"/>
      <c r="E4" s="34"/>
      <c r="F4" s="34"/>
      <c r="G4" s="34"/>
      <c r="H4" s="34"/>
      <c r="I4" s="35"/>
    </row>
    <row r="5" spans="1:19" s="38" customFormat="1" ht="24" customHeight="1">
      <c r="A5" s="325" t="s">
        <v>66</v>
      </c>
      <c r="B5" s="328" t="s">
        <v>67</v>
      </c>
      <c r="C5" s="331" t="s">
        <v>68</v>
      </c>
      <c r="D5" s="332"/>
      <c r="E5" s="333" t="s">
        <v>69</v>
      </c>
      <c r="F5" s="336" t="s">
        <v>70</v>
      </c>
      <c r="G5" s="337"/>
      <c r="H5" s="338"/>
      <c r="I5" s="339" t="s">
        <v>71</v>
      </c>
      <c r="L5" s="37"/>
      <c r="M5" s="37"/>
      <c r="N5" s="37"/>
      <c r="O5" s="37"/>
      <c r="P5" s="37"/>
      <c r="Q5" s="37"/>
      <c r="R5" s="39"/>
      <c r="S5" s="39"/>
    </row>
    <row r="6" spans="1:19" s="38" customFormat="1" ht="24" customHeight="1">
      <c r="A6" s="326"/>
      <c r="B6" s="329"/>
      <c r="C6" s="342" t="s">
        <v>102</v>
      </c>
      <c r="D6" s="344" t="s">
        <v>103</v>
      </c>
      <c r="E6" s="334"/>
      <c r="F6" s="346" t="s">
        <v>72</v>
      </c>
      <c r="G6" s="162" t="s">
        <v>73</v>
      </c>
      <c r="H6" s="162" t="s">
        <v>74</v>
      </c>
      <c r="I6" s="340"/>
      <c r="L6" s="37"/>
      <c r="M6" s="37"/>
      <c r="N6" s="37"/>
      <c r="O6" s="37"/>
      <c r="P6" s="37"/>
      <c r="Q6" s="37"/>
      <c r="R6" s="39"/>
      <c r="S6" s="39"/>
    </row>
    <row r="7" spans="1:19" ht="41.25" thickBot="1">
      <c r="A7" s="327"/>
      <c r="B7" s="330"/>
      <c r="C7" s="343"/>
      <c r="D7" s="345"/>
      <c r="E7" s="335"/>
      <c r="F7" s="347"/>
      <c r="G7" s="163" t="s">
        <v>75</v>
      </c>
      <c r="H7" s="164" t="s">
        <v>76</v>
      </c>
      <c r="I7" s="341"/>
      <c r="R7" s="39"/>
    </row>
    <row r="8" spans="1:19" ht="24" customHeight="1" thickTop="1">
      <c r="A8" s="40"/>
      <c r="B8" s="41"/>
      <c r="C8" s="42"/>
      <c r="D8" s="42"/>
      <c r="E8" s="43"/>
      <c r="F8" s="44"/>
      <c r="G8" s="45"/>
      <c r="H8" s="165">
        <f>F8-G8</f>
        <v>0</v>
      </c>
      <c r="I8" s="46"/>
      <c r="R8" s="39"/>
    </row>
    <row r="9" spans="1:19" ht="24" customHeight="1">
      <c r="A9" s="47"/>
      <c r="B9" s="48"/>
      <c r="C9" s="49"/>
      <c r="D9" s="50"/>
      <c r="E9" s="48"/>
      <c r="F9" s="44"/>
      <c r="G9" s="45"/>
      <c r="H9" s="165">
        <f t="shared" ref="H9:H12" si="0">F9-G9</f>
        <v>0</v>
      </c>
      <c r="I9" s="51"/>
      <c r="R9" s="39"/>
    </row>
    <row r="10" spans="1:19" ht="24" customHeight="1">
      <c r="A10" s="52"/>
      <c r="B10" s="53"/>
      <c r="C10" s="54"/>
      <c r="D10" s="54"/>
      <c r="E10" s="43"/>
      <c r="F10" s="44"/>
      <c r="G10" s="45"/>
      <c r="H10" s="165">
        <f t="shared" si="0"/>
        <v>0</v>
      </c>
      <c r="I10" s="46"/>
      <c r="R10" s="39"/>
    </row>
    <row r="11" spans="1:19" ht="24" customHeight="1">
      <c r="A11" s="47"/>
      <c r="B11" s="48"/>
      <c r="C11" s="49"/>
      <c r="D11" s="50"/>
      <c r="E11" s="55"/>
      <c r="F11" s="48"/>
      <c r="G11" s="56"/>
      <c r="H11" s="165">
        <f t="shared" si="0"/>
        <v>0</v>
      </c>
      <c r="I11" s="51"/>
      <c r="R11" s="39"/>
    </row>
    <row r="12" spans="1:19" ht="24" customHeight="1" thickBot="1">
      <c r="A12" s="124"/>
      <c r="B12" s="125"/>
      <c r="C12" s="126"/>
      <c r="D12" s="126"/>
      <c r="E12" s="127"/>
      <c r="F12" s="128"/>
      <c r="G12" s="129"/>
      <c r="H12" s="166">
        <f t="shared" si="0"/>
        <v>0</v>
      </c>
      <c r="I12" s="130"/>
    </row>
    <row r="13" spans="1:19" ht="24" customHeight="1" thickTop="1" thickBot="1">
      <c r="A13" s="322" t="s">
        <v>77</v>
      </c>
      <c r="B13" s="323"/>
      <c r="C13" s="323"/>
      <c r="D13" s="323"/>
      <c r="E13" s="324"/>
      <c r="F13" s="188">
        <f>SUM(F8:F12)</f>
        <v>0</v>
      </c>
      <c r="G13" s="188">
        <f>SUM(G8:G12)</f>
        <v>0</v>
      </c>
      <c r="H13" s="189">
        <f>SUM(H8:H12)</f>
        <v>0</v>
      </c>
      <c r="I13" s="123"/>
    </row>
    <row r="14" spans="1:19" ht="24" customHeight="1">
      <c r="A14" s="57"/>
      <c r="B14" s="58"/>
      <c r="C14" s="58"/>
      <c r="D14" s="58"/>
      <c r="E14" s="59"/>
      <c r="F14" s="60"/>
      <c r="G14" s="61"/>
      <c r="H14" s="61"/>
      <c r="I14" s="58"/>
    </row>
    <row r="15" spans="1:19" ht="24" customHeight="1">
      <c r="A15" s="57"/>
      <c r="B15" s="58"/>
      <c r="C15" s="58"/>
      <c r="D15" s="58"/>
      <c r="E15" s="59"/>
      <c r="F15" s="61"/>
      <c r="G15" s="61"/>
      <c r="H15" s="61"/>
      <c r="I15" s="58"/>
    </row>
    <row r="16" spans="1:19" ht="24" customHeight="1">
      <c r="A16" s="57"/>
      <c r="B16" s="58"/>
      <c r="C16" s="58"/>
      <c r="D16" s="58"/>
      <c r="E16" s="59"/>
      <c r="F16" s="61"/>
      <c r="G16" s="61"/>
      <c r="H16" s="61"/>
      <c r="I16" s="58"/>
    </row>
    <row r="17" spans="1:9" ht="24" customHeight="1">
      <c r="A17" s="57"/>
      <c r="B17" s="58"/>
      <c r="C17" s="58"/>
      <c r="D17" s="58"/>
      <c r="E17" s="59"/>
      <c r="F17" s="61"/>
      <c r="G17" s="61"/>
      <c r="H17" s="61"/>
      <c r="I17" s="58"/>
    </row>
    <row r="18" spans="1:9" ht="24" customHeight="1">
      <c r="A18" s="57"/>
      <c r="B18" s="58"/>
      <c r="C18" s="58"/>
      <c r="D18" s="58"/>
      <c r="E18" s="59"/>
      <c r="F18" s="61"/>
      <c r="G18" s="61"/>
      <c r="H18" s="61"/>
      <c r="I18" s="58"/>
    </row>
    <row r="19" spans="1:9" ht="24" customHeight="1">
      <c r="A19" s="57"/>
      <c r="B19" s="58"/>
      <c r="C19" s="58"/>
      <c r="D19" s="58"/>
      <c r="E19" s="59"/>
      <c r="F19" s="61"/>
      <c r="G19" s="61"/>
      <c r="H19" s="61"/>
      <c r="I19" s="58"/>
    </row>
    <row r="20" spans="1:9" ht="30" customHeight="1">
      <c r="A20" s="57"/>
      <c r="B20" s="58"/>
      <c r="C20" s="58"/>
      <c r="D20" s="58"/>
      <c r="E20" s="59"/>
      <c r="F20" s="61"/>
      <c r="G20" s="61"/>
      <c r="H20" s="61"/>
      <c r="I20" s="58"/>
    </row>
    <row r="21" spans="1:9" ht="16.5" customHeight="1"/>
    <row r="22" spans="1:9">
      <c r="B22" s="167"/>
    </row>
  </sheetData>
  <sheetProtection selectLockedCells="1"/>
  <protectedRanges>
    <protectedRange sqref="A8:G8 A10:D10 A9:B9 E10:G12 A12:D12 A11:B11 D11 D9:G9 A13:H13" name="範囲1"/>
    <protectedRange sqref="C9 C11 I8:I13" name="範囲2"/>
    <protectedRange sqref="H8:H12" name="範囲1_1"/>
  </protectedRanges>
  <mergeCells count="10">
    <mergeCell ref="F5:H5"/>
    <mergeCell ref="I5:I7"/>
    <mergeCell ref="C6:C7"/>
    <mergeCell ref="D6:D7"/>
    <mergeCell ref="F6:F7"/>
    <mergeCell ref="A13:E13"/>
    <mergeCell ref="A5:A7"/>
    <mergeCell ref="B5:B7"/>
    <mergeCell ref="C5:D5"/>
    <mergeCell ref="E5:E7"/>
  </mergeCells>
  <phoneticPr fontId="3"/>
  <printOptions horizontalCentered="1" gridLinesSet="0"/>
  <pageMargins left="0.59055118110236227" right="0.39370078740157483" top="0.59055118110236227" bottom="0.59055118110236227" header="0.51181102362204722" footer="0.51181102362204722"/>
  <pageSetup paperSize="9" scale="7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3C94-E79C-4A2D-AEC5-6C38D6F89CAA}">
  <sheetPr>
    <tabColor rgb="FFFF0000"/>
    <pageSetUpPr fitToPage="1"/>
  </sheetPr>
  <dimension ref="A1:S23"/>
  <sheetViews>
    <sheetView workbookViewId="0">
      <selection activeCell="G16" sqref="G16"/>
    </sheetView>
  </sheetViews>
  <sheetFormatPr defaultColWidth="10.625" defaultRowHeight="14.25"/>
  <cols>
    <col min="1" max="1" width="20.75" style="36" customWidth="1"/>
    <col min="2" max="2" width="18.25" style="36" customWidth="1"/>
    <col min="3" max="4" width="12.625" style="36" customWidth="1"/>
    <col min="5" max="5" width="9.125" style="62" customWidth="1"/>
    <col min="6" max="7" width="19" style="63" customWidth="1"/>
    <col min="8" max="8" width="29" style="63" customWidth="1"/>
    <col min="9" max="9" width="7.625" style="64" customWidth="1"/>
    <col min="10" max="11" width="7.125" style="36" customWidth="1"/>
    <col min="12" max="12" width="17.125" style="37" customWidth="1"/>
    <col min="13" max="13" width="12.25" style="37" bestFit="1" customWidth="1"/>
    <col min="14" max="14" width="10.25" style="37" bestFit="1" customWidth="1"/>
    <col min="15" max="15" width="6.75" style="37" bestFit="1" customWidth="1"/>
    <col min="16" max="16" width="10.25" style="37" bestFit="1" customWidth="1"/>
    <col min="17" max="17" width="12.625" style="37" customWidth="1"/>
    <col min="18" max="19" width="10.625" style="37"/>
    <col min="20" max="16384" width="10.625" style="36"/>
  </cols>
  <sheetData>
    <row r="1" spans="1:19" s="30" customFormat="1" ht="27.75" customHeight="1">
      <c r="A1" s="77" t="s">
        <v>63</v>
      </c>
      <c r="B1" s="28"/>
      <c r="C1" s="28"/>
      <c r="D1" s="28"/>
      <c r="E1" s="29"/>
      <c r="F1" s="28"/>
      <c r="G1" s="28"/>
      <c r="H1" s="203"/>
      <c r="I1" s="204" t="str">
        <f>[5]支出総括表!A6</f>
        <v>20●●年度第●四半期</v>
      </c>
      <c r="L1" s="37"/>
      <c r="M1" s="37"/>
      <c r="N1" s="37"/>
      <c r="O1" s="37"/>
      <c r="P1" s="37"/>
      <c r="Q1" s="37"/>
      <c r="R1" s="31"/>
      <c r="S1" s="31"/>
    </row>
    <row r="2" spans="1:19" s="30" customFormat="1" ht="21" customHeight="1">
      <c r="A2" s="78" t="s">
        <v>65</v>
      </c>
      <c r="E2" s="29"/>
      <c r="F2" s="29"/>
      <c r="G2" s="29"/>
      <c r="H2" s="29"/>
      <c r="I2" s="32"/>
      <c r="L2" s="37"/>
      <c r="M2" s="37"/>
      <c r="N2" s="37"/>
      <c r="O2" s="37"/>
      <c r="P2" s="37"/>
      <c r="Q2" s="37"/>
      <c r="R2" s="31"/>
      <c r="S2" s="31"/>
    </row>
    <row r="3" spans="1:19" s="30" customFormat="1" ht="21" customHeight="1">
      <c r="E3" s="29"/>
      <c r="F3" s="29"/>
      <c r="G3" s="112" t="s">
        <v>79</v>
      </c>
      <c r="H3" s="114"/>
      <c r="I3" s="32"/>
      <c r="L3" s="37"/>
      <c r="M3" s="37"/>
      <c r="N3" s="37"/>
      <c r="O3" s="37"/>
      <c r="P3" s="37"/>
      <c r="Q3" s="37"/>
      <c r="R3" s="31"/>
      <c r="S3" s="31"/>
    </row>
    <row r="4" spans="1:19" ht="30" customHeight="1" thickBot="1">
      <c r="A4" s="33" t="s">
        <v>131</v>
      </c>
      <c r="B4" s="34"/>
      <c r="C4" s="34"/>
      <c r="D4" s="34"/>
      <c r="E4" s="34"/>
      <c r="F4" s="34"/>
      <c r="G4" s="83" t="s">
        <v>81</v>
      </c>
      <c r="H4" s="84"/>
      <c r="I4" s="35"/>
    </row>
    <row r="5" spans="1:19" s="38" customFormat="1" ht="24" customHeight="1">
      <c r="A5" s="355" t="s">
        <v>66</v>
      </c>
      <c r="B5" s="358" t="s">
        <v>67</v>
      </c>
      <c r="C5" s="361" t="s">
        <v>68</v>
      </c>
      <c r="D5" s="362"/>
      <c r="E5" s="363" t="s">
        <v>69</v>
      </c>
      <c r="F5" s="366" t="s">
        <v>132</v>
      </c>
      <c r="G5" s="367"/>
      <c r="H5" s="368" t="s">
        <v>71</v>
      </c>
      <c r="J5" s="37"/>
      <c r="K5" s="37"/>
      <c r="L5" s="37"/>
      <c r="M5" s="37"/>
      <c r="N5" s="37"/>
      <c r="O5" s="37"/>
      <c r="P5" s="39"/>
      <c r="Q5" s="39"/>
    </row>
    <row r="6" spans="1:19" s="38" customFormat="1" ht="24" customHeight="1">
      <c r="A6" s="356"/>
      <c r="B6" s="359"/>
      <c r="C6" s="371" t="s">
        <v>104</v>
      </c>
      <c r="D6" s="373" t="s">
        <v>105</v>
      </c>
      <c r="E6" s="364"/>
      <c r="F6" s="375" t="s">
        <v>133</v>
      </c>
      <c r="G6" s="377" t="s">
        <v>134</v>
      </c>
      <c r="H6" s="369"/>
      <c r="J6" s="37"/>
      <c r="K6" s="37"/>
      <c r="L6" s="37"/>
      <c r="M6" s="37"/>
      <c r="N6" s="37"/>
      <c r="O6" s="37"/>
      <c r="P6" s="39"/>
      <c r="Q6" s="39"/>
    </row>
    <row r="7" spans="1:19" ht="15" thickBot="1">
      <c r="A7" s="357"/>
      <c r="B7" s="360"/>
      <c r="C7" s="372"/>
      <c r="D7" s="374"/>
      <c r="E7" s="365"/>
      <c r="F7" s="376"/>
      <c r="G7" s="378"/>
      <c r="H7" s="370"/>
      <c r="I7" s="36"/>
      <c r="J7" s="37"/>
      <c r="K7" s="37"/>
      <c r="P7" s="39"/>
      <c r="R7" s="36"/>
      <c r="S7" s="36"/>
    </row>
    <row r="8" spans="1:19" ht="24" customHeight="1" thickTop="1">
      <c r="A8" s="205"/>
      <c r="B8" s="206"/>
      <c r="C8" s="207"/>
      <c r="D8" s="207"/>
      <c r="E8" s="208"/>
      <c r="F8" s="209"/>
      <c r="G8" s="210"/>
      <c r="H8" s="211"/>
      <c r="I8" s="36"/>
      <c r="J8" s="37"/>
      <c r="K8" s="37"/>
      <c r="P8" s="39"/>
      <c r="R8" s="36"/>
      <c r="S8" s="36"/>
    </row>
    <row r="9" spans="1:19" ht="24" customHeight="1">
      <c r="A9" s="212"/>
      <c r="B9" s="213"/>
      <c r="C9" s="214"/>
      <c r="D9" s="215"/>
      <c r="E9" s="213"/>
      <c r="F9" s="209"/>
      <c r="G9" s="210"/>
      <c r="H9" s="216"/>
      <c r="I9" s="36"/>
      <c r="J9" s="37"/>
      <c r="K9" s="37"/>
      <c r="P9" s="39"/>
      <c r="R9" s="36"/>
      <c r="S9" s="36"/>
    </row>
    <row r="10" spans="1:19" ht="24" customHeight="1">
      <c r="A10" s="217"/>
      <c r="B10" s="218"/>
      <c r="C10" s="219"/>
      <c r="D10" s="219"/>
      <c r="E10" s="208"/>
      <c r="F10" s="209"/>
      <c r="G10" s="210"/>
      <c r="H10" s="211"/>
      <c r="I10" s="36"/>
      <c r="J10" s="37"/>
      <c r="K10" s="37"/>
      <c r="P10" s="39"/>
      <c r="R10" s="36"/>
      <c r="S10" s="36"/>
    </row>
    <row r="11" spans="1:19" ht="24" customHeight="1">
      <c r="A11" s="212"/>
      <c r="B11" s="213"/>
      <c r="C11" s="214"/>
      <c r="D11" s="215"/>
      <c r="E11" s="220"/>
      <c r="F11" s="213"/>
      <c r="G11" s="221"/>
      <c r="H11" s="216"/>
      <c r="I11" s="36"/>
      <c r="J11" s="37"/>
      <c r="K11" s="37"/>
      <c r="P11" s="39"/>
      <c r="R11" s="36"/>
      <c r="S11" s="36"/>
    </row>
    <row r="12" spans="1:19" ht="24" customHeight="1" thickBot="1">
      <c r="A12" s="222"/>
      <c r="B12" s="223"/>
      <c r="C12" s="224"/>
      <c r="D12" s="224"/>
      <c r="E12" s="225"/>
      <c r="F12" s="226"/>
      <c r="G12" s="227"/>
      <c r="H12" s="228"/>
      <c r="I12" s="36"/>
      <c r="J12" s="37"/>
      <c r="K12" s="37"/>
      <c r="R12" s="36"/>
      <c r="S12" s="36"/>
    </row>
    <row r="13" spans="1:19" ht="24" customHeight="1" thickTop="1" thickBot="1">
      <c r="A13" s="348" t="s">
        <v>135</v>
      </c>
      <c r="B13" s="349"/>
      <c r="C13" s="349"/>
      <c r="D13" s="349"/>
      <c r="E13" s="350"/>
      <c r="F13" s="229">
        <f>SUM(F8:F12)</f>
        <v>0</v>
      </c>
      <c r="G13" s="230">
        <f>SUM(G8:G12)</f>
        <v>0</v>
      </c>
      <c r="H13" s="231"/>
      <c r="I13" s="36"/>
      <c r="J13" s="37"/>
      <c r="K13" s="37"/>
      <c r="R13" s="36"/>
      <c r="S13" s="36"/>
    </row>
    <row r="14" spans="1:19" ht="24" customHeight="1" thickBot="1">
      <c r="A14" s="351" t="s">
        <v>136</v>
      </c>
      <c r="B14" s="352"/>
      <c r="C14" s="352"/>
      <c r="D14" s="352"/>
      <c r="E14" s="352"/>
      <c r="F14" s="232">
        <f>ROUNDDOWN(F13*H3,0)</f>
        <v>0</v>
      </c>
      <c r="G14" s="232">
        <f>ROUNDDOWN(G13*H4,0)</f>
        <v>0</v>
      </c>
      <c r="H14" s="233"/>
      <c r="I14" s="36"/>
      <c r="J14" s="37"/>
      <c r="K14" s="37"/>
      <c r="R14" s="36"/>
      <c r="S14" s="36"/>
    </row>
    <row r="15" spans="1:19" ht="24" customHeight="1" thickBot="1">
      <c r="A15" s="57"/>
      <c r="B15" s="58"/>
      <c r="C15" s="58"/>
      <c r="D15" s="58"/>
      <c r="E15" s="234"/>
      <c r="F15" s="234"/>
      <c r="G15" s="234"/>
      <c r="H15" s="234"/>
      <c r="I15" s="58"/>
    </row>
    <row r="16" spans="1:19" ht="24" customHeight="1" thickBot="1">
      <c r="A16" s="353" t="s">
        <v>137</v>
      </c>
      <c r="B16" s="354"/>
      <c r="C16" s="354"/>
      <c r="D16" s="354"/>
      <c r="E16" s="354"/>
      <c r="F16" s="354"/>
      <c r="G16" s="235">
        <f>F14+G14</f>
        <v>0</v>
      </c>
      <c r="H16" s="234"/>
      <c r="I16" s="58"/>
    </row>
    <row r="17" spans="1:9" ht="24" customHeight="1">
      <c r="A17" s="57"/>
      <c r="B17" s="58"/>
      <c r="C17" s="58"/>
      <c r="D17" s="58"/>
      <c r="E17" s="234"/>
      <c r="F17" s="234"/>
      <c r="G17" s="234"/>
      <c r="H17" s="234"/>
      <c r="I17" s="58"/>
    </row>
    <row r="18" spans="1:9" ht="24" customHeight="1">
      <c r="A18" s="57"/>
      <c r="B18" s="58"/>
      <c r="C18" s="58"/>
      <c r="D18" s="58"/>
      <c r="E18" s="234"/>
      <c r="F18" s="234"/>
      <c r="G18" s="234"/>
      <c r="H18" s="234"/>
      <c r="I18" s="58"/>
    </row>
    <row r="19" spans="1:9" ht="24" customHeight="1">
      <c r="A19" s="57"/>
      <c r="B19" s="58"/>
      <c r="C19" s="58"/>
      <c r="D19" s="58"/>
      <c r="E19" s="234"/>
      <c r="F19" s="234"/>
      <c r="G19" s="234"/>
      <c r="H19" s="234"/>
      <c r="I19" s="58"/>
    </row>
    <row r="20" spans="1:9" ht="24" customHeight="1">
      <c r="A20" s="57"/>
      <c r="B20" s="58"/>
      <c r="C20" s="58"/>
      <c r="D20" s="58"/>
      <c r="E20" s="234"/>
      <c r="F20" s="234"/>
      <c r="G20" s="234"/>
      <c r="H20" s="234"/>
      <c r="I20" s="58"/>
    </row>
    <row r="21" spans="1:9" ht="30" customHeight="1">
      <c r="A21" s="57"/>
      <c r="B21" s="58"/>
      <c r="C21" s="58"/>
      <c r="D21" s="58"/>
      <c r="E21" s="200"/>
      <c r="F21" s="201"/>
      <c r="G21" s="201"/>
      <c r="H21" s="201"/>
      <c r="I21" s="58"/>
    </row>
    <row r="22" spans="1:9" ht="16.5" customHeight="1"/>
    <row r="23" spans="1:9">
      <c r="B23" s="167"/>
    </row>
  </sheetData>
  <sheetProtection selectLockedCells="1"/>
  <protectedRanges>
    <protectedRange sqref="D9:G9 A10:D10 A9:B9 A13:G14 A12:D12 A11:B11 D11 A8:G8 E10:G12" name="範囲1"/>
    <protectedRange sqref="C9 C11 H8:H14" name="範囲2"/>
  </protectedRanges>
  <mergeCells count="13">
    <mergeCell ref="H5:H7"/>
    <mergeCell ref="C6:C7"/>
    <mergeCell ref="D6:D7"/>
    <mergeCell ref="F6:F7"/>
    <mergeCell ref="G6:G7"/>
    <mergeCell ref="A13:E13"/>
    <mergeCell ref="A14:E14"/>
    <mergeCell ref="A16:F16"/>
    <mergeCell ref="A5:A7"/>
    <mergeCell ref="B5:B7"/>
    <mergeCell ref="C5:D5"/>
    <mergeCell ref="E5:E7"/>
    <mergeCell ref="F5:G5"/>
  </mergeCells>
  <phoneticPr fontId="3"/>
  <printOptions horizontalCentered="1" gridLinesSet="0"/>
  <pageMargins left="0.59055118110236227" right="0.39370078740157483" top="0.59055118110236227" bottom="0.59055118110236227" header="0.51181102362204722" footer="0.51181102362204722"/>
  <pageSetup paperSize="9" scale="7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DD60-83E3-45A4-864E-BBFD2ADAAEB3}">
  <sheetPr>
    <tabColor rgb="FFFF0000"/>
  </sheetPr>
  <dimension ref="A1:I51"/>
  <sheetViews>
    <sheetView topLeftCell="A28" zoomScale="60" zoomScaleNormal="60" workbookViewId="0">
      <selection activeCell="A48" sqref="A48"/>
    </sheetView>
  </sheetViews>
  <sheetFormatPr defaultColWidth="9" defaultRowHeight="14.25"/>
  <cols>
    <col min="1" max="1" width="6.75" style="71" customWidth="1"/>
    <col min="2" max="2" width="8" style="75" customWidth="1"/>
    <col min="3" max="3" width="48.875" style="71" customWidth="1"/>
    <col min="4" max="5" width="18.125" style="71" customWidth="1"/>
    <col min="6" max="6" width="19" style="71" customWidth="1"/>
    <col min="7" max="7" width="23.75" style="71" customWidth="1"/>
    <col min="8" max="16384" width="9" style="71"/>
  </cols>
  <sheetData>
    <row r="1" spans="1:8" s="68" customFormat="1" ht="25.5" customHeight="1">
      <c r="A1" s="79" t="s">
        <v>117</v>
      </c>
      <c r="B1" s="65"/>
      <c r="C1" s="66"/>
      <c r="D1" s="66"/>
      <c r="E1" s="66"/>
      <c r="F1" s="67"/>
      <c r="G1" s="115" t="str">
        <f>支出総括表!A7</f>
        <v>20●●年度第●四半期</v>
      </c>
    </row>
    <row r="2" spans="1:8" s="68" customFormat="1" ht="25.5" customHeight="1">
      <c r="A2" s="79" t="s">
        <v>118</v>
      </c>
      <c r="B2" s="65"/>
      <c r="C2" s="69"/>
      <c r="G2" s="70"/>
    </row>
    <row r="3" spans="1:8" ht="45" customHeight="1">
      <c r="A3" s="379" t="s">
        <v>107</v>
      </c>
      <c r="B3" s="379"/>
      <c r="C3" s="379"/>
      <c r="D3" s="379"/>
      <c r="E3" s="379"/>
      <c r="F3" s="379"/>
      <c r="G3" s="379"/>
    </row>
    <row r="4" spans="1:8" s="82" customFormat="1" ht="29.25" customHeight="1">
      <c r="A4" s="112"/>
      <c r="B4" s="113"/>
      <c r="C4" s="112"/>
      <c r="D4" s="112"/>
      <c r="E4" s="112"/>
      <c r="F4" s="112" t="s">
        <v>79</v>
      </c>
      <c r="G4" s="114"/>
    </row>
    <row r="5" spans="1:8" s="82" customFormat="1" ht="36" customHeight="1" thickBot="1">
      <c r="A5" s="80" t="s">
        <v>119</v>
      </c>
      <c r="B5" s="81"/>
      <c r="F5" s="83" t="s">
        <v>81</v>
      </c>
      <c r="G5" s="84"/>
      <c r="H5" s="80"/>
    </row>
    <row r="6" spans="1:8" s="82" customFormat="1" ht="30.75" customHeight="1">
      <c r="A6" s="380" t="s">
        <v>69</v>
      </c>
      <c r="B6" s="382" t="s">
        <v>82</v>
      </c>
      <c r="C6" s="384" t="s">
        <v>83</v>
      </c>
      <c r="D6" s="384" t="s">
        <v>84</v>
      </c>
      <c r="E6" s="386"/>
      <c r="F6" s="386"/>
      <c r="G6" s="387" t="s">
        <v>85</v>
      </c>
    </row>
    <row r="7" spans="1:8" s="82" customFormat="1" ht="30.75" customHeight="1" thickBot="1">
      <c r="A7" s="381"/>
      <c r="B7" s="383"/>
      <c r="C7" s="385"/>
      <c r="D7" s="197" t="s">
        <v>79</v>
      </c>
      <c r="E7" s="160" t="str">
        <f>F5</f>
        <v>現地通貨</v>
      </c>
      <c r="F7" s="161" t="s">
        <v>86</v>
      </c>
      <c r="G7" s="388"/>
    </row>
    <row r="8" spans="1:8" s="82" customFormat="1" ht="30" customHeight="1" thickTop="1">
      <c r="A8" s="85">
        <v>1</v>
      </c>
      <c r="B8" s="86"/>
      <c r="C8" s="85"/>
      <c r="D8" s="87"/>
      <c r="E8" s="87"/>
      <c r="F8" s="89"/>
      <c r="G8" s="90"/>
    </row>
    <row r="9" spans="1:8" s="82" customFormat="1" ht="30" customHeight="1">
      <c r="A9" s="91">
        <v>2</v>
      </c>
      <c r="B9" s="92"/>
      <c r="C9" s="91"/>
      <c r="D9" s="93"/>
      <c r="E9" s="93"/>
      <c r="F9" s="89"/>
      <c r="G9" s="94"/>
    </row>
    <row r="10" spans="1:8" s="82" customFormat="1" ht="30" customHeight="1">
      <c r="A10" s="85">
        <v>3</v>
      </c>
      <c r="B10" s="92"/>
      <c r="C10" s="91"/>
      <c r="D10" s="93"/>
      <c r="E10" s="88"/>
      <c r="F10" s="89"/>
      <c r="G10" s="94"/>
    </row>
    <row r="11" spans="1:8" s="82" customFormat="1" ht="30" customHeight="1">
      <c r="A11" s="91">
        <v>4</v>
      </c>
      <c r="B11" s="92"/>
      <c r="C11" s="91"/>
      <c r="D11" s="93"/>
      <c r="E11" s="95"/>
      <c r="F11" s="89"/>
      <c r="G11" s="94"/>
    </row>
    <row r="12" spans="1:8" s="82" customFormat="1" ht="30" customHeight="1">
      <c r="A12" s="85">
        <v>5</v>
      </c>
      <c r="B12" s="92"/>
      <c r="C12" s="119"/>
      <c r="D12" s="93"/>
      <c r="E12" s="95"/>
      <c r="F12" s="89"/>
      <c r="G12" s="94"/>
    </row>
    <row r="13" spans="1:8" s="82" customFormat="1" ht="30" customHeight="1">
      <c r="A13" s="91">
        <v>6</v>
      </c>
      <c r="B13" s="96"/>
      <c r="C13" s="97"/>
      <c r="D13" s="98"/>
      <c r="E13" s="93"/>
      <c r="F13" s="89"/>
      <c r="G13" s="94"/>
    </row>
    <row r="14" spans="1:8" s="82" customFormat="1" ht="30" customHeight="1">
      <c r="A14" s="85">
        <v>7</v>
      </c>
      <c r="B14" s="92"/>
      <c r="C14" s="91"/>
      <c r="D14" s="93"/>
      <c r="E14" s="88"/>
      <c r="F14" s="89"/>
      <c r="G14" s="94"/>
    </row>
    <row r="15" spans="1:8" s="82" customFormat="1" ht="30" customHeight="1">
      <c r="A15" s="389" t="s">
        <v>87</v>
      </c>
      <c r="B15" s="390"/>
      <c r="C15" s="391"/>
      <c r="D15" s="106">
        <f>SUM(D8:D14)</f>
        <v>0</v>
      </c>
      <c r="E15" s="106">
        <f>SUM(E8:E14)</f>
        <v>0</v>
      </c>
      <c r="F15" s="107">
        <f>SUM(F8:F14)</f>
        <v>0</v>
      </c>
      <c r="G15" s="108"/>
    </row>
    <row r="16" spans="1:8" s="82" customFormat="1" ht="30" customHeight="1" thickBot="1">
      <c r="A16" s="392" t="s">
        <v>88</v>
      </c>
      <c r="B16" s="393"/>
      <c r="C16" s="394"/>
      <c r="D16" s="109">
        <f>ROUNDDOWN(D15*G4,0)</f>
        <v>0</v>
      </c>
      <c r="E16" s="109">
        <f>ROUNDDOWN(E15*G5,0)</f>
        <v>0</v>
      </c>
      <c r="F16" s="110"/>
      <c r="G16" s="111"/>
    </row>
    <row r="17" spans="1:8" ht="30" customHeight="1" thickBot="1">
      <c r="A17" s="395" t="s">
        <v>115</v>
      </c>
      <c r="B17" s="396"/>
      <c r="C17" s="396"/>
      <c r="D17" s="396"/>
      <c r="E17" s="397"/>
      <c r="F17" s="72">
        <v>0</v>
      </c>
      <c r="G17" s="73"/>
    </row>
    <row r="19" spans="1:8" s="82" customFormat="1" ht="29.25" customHeight="1">
      <c r="A19" s="112"/>
      <c r="B19" s="113"/>
      <c r="C19" s="112"/>
      <c r="D19" s="112"/>
      <c r="E19" s="112"/>
      <c r="F19" s="112" t="s">
        <v>79</v>
      </c>
      <c r="G19" s="114"/>
    </row>
    <row r="20" spans="1:8" s="82" customFormat="1" ht="36" customHeight="1" thickBot="1">
      <c r="A20" s="80" t="s">
        <v>119</v>
      </c>
      <c r="B20" s="81"/>
      <c r="F20" s="83" t="s">
        <v>81</v>
      </c>
      <c r="G20" s="84"/>
      <c r="H20" s="80" t="s">
        <v>91</v>
      </c>
    </row>
    <row r="21" spans="1:8" s="82" customFormat="1" ht="30.75" customHeight="1">
      <c r="A21" s="380" t="s">
        <v>69</v>
      </c>
      <c r="B21" s="382" t="s">
        <v>82</v>
      </c>
      <c r="C21" s="384" t="s">
        <v>83</v>
      </c>
      <c r="D21" s="384" t="s">
        <v>84</v>
      </c>
      <c r="E21" s="386"/>
      <c r="F21" s="386"/>
      <c r="G21" s="387" t="s">
        <v>85</v>
      </c>
    </row>
    <row r="22" spans="1:8" s="82" customFormat="1" ht="30.75" customHeight="1" thickBot="1">
      <c r="A22" s="381"/>
      <c r="B22" s="383"/>
      <c r="C22" s="385"/>
      <c r="D22" s="197" t="s">
        <v>79</v>
      </c>
      <c r="E22" s="160" t="str">
        <f>F20</f>
        <v>現地通貨</v>
      </c>
      <c r="F22" s="161" t="s">
        <v>86</v>
      </c>
      <c r="G22" s="388"/>
    </row>
    <row r="23" spans="1:8" s="82" customFormat="1" ht="30" customHeight="1" thickTop="1">
      <c r="A23" s="85">
        <v>1</v>
      </c>
      <c r="B23" s="86"/>
      <c r="C23" s="85"/>
      <c r="D23" s="87"/>
      <c r="E23" s="88"/>
      <c r="F23" s="89"/>
      <c r="G23" s="90"/>
    </row>
    <row r="24" spans="1:8" s="82" customFormat="1" ht="30" customHeight="1">
      <c r="A24" s="91">
        <v>2</v>
      </c>
      <c r="B24" s="92"/>
      <c r="C24" s="91"/>
      <c r="D24" s="93"/>
      <c r="E24" s="88"/>
      <c r="F24" s="89"/>
      <c r="G24" s="94"/>
    </row>
    <row r="25" spans="1:8" s="82" customFormat="1" ht="30" customHeight="1">
      <c r="A25" s="85">
        <v>3</v>
      </c>
      <c r="B25" s="92"/>
      <c r="C25" s="91"/>
      <c r="D25" s="93"/>
      <c r="E25" s="88"/>
      <c r="F25" s="89"/>
      <c r="G25" s="94"/>
    </row>
    <row r="26" spans="1:8" s="82" customFormat="1" ht="30" customHeight="1">
      <c r="A26" s="91">
        <v>4</v>
      </c>
      <c r="B26" s="92"/>
      <c r="C26" s="91"/>
      <c r="D26" s="93"/>
      <c r="E26" s="95"/>
      <c r="F26" s="89"/>
      <c r="G26" s="94"/>
    </row>
    <row r="27" spans="1:8" s="82" customFormat="1" ht="30" customHeight="1">
      <c r="A27" s="85">
        <v>5</v>
      </c>
      <c r="B27" s="92"/>
      <c r="C27" s="119"/>
      <c r="D27" s="93"/>
      <c r="E27" s="95"/>
      <c r="F27" s="89"/>
      <c r="G27" s="94"/>
    </row>
    <row r="28" spans="1:8" s="82" customFormat="1" ht="30" customHeight="1">
      <c r="A28" s="91">
        <v>6</v>
      </c>
      <c r="B28" s="96"/>
      <c r="C28" s="97"/>
      <c r="D28" s="98"/>
      <c r="E28" s="93"/>
      <c r="F28" s="89"/>
      <c r="G28" s="94"/>
    </row>
    <row r="29" spans="1:8" s="82" customFormat="1" ht="30" customHeight="1">
      <c r="A29" s="85">
        <v>7</v>
      </c>
      <c r="B29" s="92"/>
      <c r="C29" s="91"/>
      <c r="D29" s="93"/>
      <c r="E29" s="88"/>
      <c r="F29" s="89"/>
      <c r="G29" s="94"/>
    </row>
    <row r="30" spans="1:8" s="82" customFormat="1" ht="30" customHeight="1">
      <c r="A30" s="389" t="s">
        <v>87</v>
      </c>
      <c r="B30" s="390"/>
      <c r="C30" s="391"/>
      <c r="D30" s="106">
        <f>SUM(D23:D29)</f>
        <v>0</v>
      </c>
      <c r="E30" s="106">
        <f>SUM(E23:E29)</f>
        <v>0</v>
      </c>
      <c r="F30" s="107">
        <f>SUM(F23:F29)</f>
        <v>0</v>
      </c>
      <c r="G30" s="108"/>
    </row>
    <row r="31" spans="1:8" s="82" customFormat="1" ht="30" customHeight="1" thickBot="1">
      <c r="A31" s="392" t="s">
        <v>88</v>
      </c>
      <c r="B31" s="393"/>
      <c r="C31" s="394"/>
      <c r="D31" s="109">
        <f>ROUNDDOWN(D30*G19,0)</f>
        <v>0</v>
      </c>
      <c r="E31" s="109">
        <f>ROUNDDOWN(E30*G20,0)</f>
        <v>0</v>
      </c>
      <c r="F31" s="110"/>
      <c r="G31" s="111"/>
    </row>
    <row r="32" spans="1:8" ht="30" customHeight="1" thickBot="1">
      <c r="A32" s="395" t="s">
        <v>115</v>
      </c>
      <c r="B32" s="396"/>
      <c r="C32" s="396"/>
      <c r="D32" s="396"/>
      <c r="E32" s="397"/>
      <c r="F32" s="72">
        <v>0</v>
      </c>
      <c r="G32" s="73"/>
    </row>
    <row r="34" spans="1:8" s="82" customFormat="1" ht="29.25" customHeight="1">
      <c r="A34" s="112"/>
      <c r="B34" s="113"/>
      <c r="C34" s="112"/>
      <c r="D34" s="112"/>
      <c r="E34" s="112"/>
      <c r="F34" s="112" t="s">
        <v>79</v>
      </c>
      <c r="G34" s="114"/>
    </row>
    <row r="35" spans="1:8" s="82" customFormat="1" ht="36" customHeight="1" thickBot="1">
      <c r="A35" s="80" t="s">
        <v>119</v>
      </c>
      <c r="B35" s="81"/>
      <c r="F35" s="83" t="s">
        <v>81</v>
      </c>
      <c r="G35" s="84"/>
      <c r="H35" s="80" t="s">
        <v>91</v>
      </c>
    </row>
    <row r="36" spans="1:8" s="82" customFormat="1" ht="30.75" customHeight="1">
      <c r="A36" s="380" t="s">
        <v>69</v>
      </c>
      <c r="B36" s="382" t="s">
        <v>82</v>
      </c>
      <c r="C36" s="384" t="s">
        <v>83</v>
      </c>
      <c r="D36" s="384" t="s">
        <v>84</v>
      </c>
      <c r="E36" s="386"/>
      <c r="F36" s="386"/>
      <c r="G36" s="387" t="s">
        <v>85</v>
      </c>
    </row>
    <row r="37" spans="1:8" s="82" customFormat="1" ht="30.75" customHeight="1" thickBot="1">
      <c r="A37" s="381"/>
      <c r="B37" s="383"/>
      <c r="C37" s="385"/>
      <c r="D37" s="197" t="s">
        <v>79</v>
      </c>
      <c r="E37" s="160" t="str">
        <f>F35</f>
        <v>現地通貨</v>
      </c>
      <c r="F37" s="161" t="s">
        <v>86</v>
      </c>
      <c r="G37" s="388"/>
    </row>
    <row r="38" spans="1:8" s="82" customFormat="1" ht="30" customHeight="1" thickTop="1">
      <c r="A38" s="85">
        <v>1</v>
      </c>
      <c r="B38" s="86"/>
      <c r="C38" s="85"/>
      <c r="D38" s="87"/>
      <c r="E38" s="88"/>
      <c r="F38" s="89"/>
      <c r="G38" s="90"/>
    </row>
    <row r="39" spans="1:8" s="82" customFormat="1" ht="30" customHeight="1">
      <c r="A39" s="91">
        <v>2</v>
      </c>
      <c r="B39" s="92"/>
      <c r="C39" s="91"/>
      <c r="D39" s="93"/>
      <c r="E39" s="88"/>
      <c r="F39" s="89"/>
      <c r="G39" s="94"/>
    </row>
    <row r="40" spans="1:8" s="82" customFormat="1" ht="30" customHeight="1">
      <c r="A40" s="85">
        <v>3</v>
      </c>
      <c r="B40" s="92"/>
      <c r="C40" s="91"/>
      <c r="D40" s="93"/>
      <c r="E40" s="88"/>
      <c r="F40" s="89"/>
      <c r="G40" s="94"/>
    </row>
    <row r="41" spans="1:8" s="82" customFormat="1" ht="30" customHeight="1">
      <c r="A41" s="91">
        <v>4</v>
      </c>
      <c r="B41" s="92"/>
      <c r="C41" s="91"/>
      <c r="D41" s="93"/>
      <c r="E41" s="95"/>
      <c r="F41" s="89"/>
      <c r="G41" s="94"/>
    </row>
    <row r="42" spans="1:8" s="82" customFormat="1" ht="30" customHeight="1">
      <c r="A42" s="85">
        <v>5</v>
      </c>
      <c r="B42" s="92"/>
      <c r="C42" s="119"/>
      <c r="D42" s="93"/>
      <c r="E42" s="95"/>
      <c r="F42" s="89"/>
      <c r="G42" s="94"/>
    </row>
    <row r="43" spans="1:8" s="82" customFormat="1" ht="30" customHeight="1">
      <c r="A43" s="91">
        <v>6</v>
      </c>
      <c r="B43" s="96"/>
      <c r="C43" s="97"/>
      <c r="D43" s="98"/>
      <c r="E43" s="93"/>
      <c r="F43" s="89"/>
      <c r="G43" s="94"/>
    </row>
    <row r="44" spans="1:8" s="82" customFormat="1" ht="30" customHeight="1">
      <c r="A44" s="85">
        <v>7</v>
      </c>
      <c r="B44" s="92"/>
      <c r="C44" s="91"/>
      <c r="D44" s="93"/>
      <c r="E44" s="88"/>
      <c r="F44" s="89"/>
      <c r="G44" s="94"/>
    </row>
    <row r="45" spans="1:8" s="82" customFormat="1" ht="30" customHeight="1">
      <c r="A45" s="389" t="s">
        <v>87</v>
      </c>
      <c r="B45" s="390"/>
      <c r="C45" s="391"/>
      <c r="D45" s="106">
        <f>SUM(D38:D44)</f>
        <v>0</v>
      </c>
      <c r="E45" s="106">
        <f>SUM(E38:E44)</f>
        <v>0</v>
      </c>
      <c r="F45" s="107">
        <f>SUM(F38:F44)</f>
        <v>0</v>
      </c>
      <c r="G45" s="108"/>
    </row>
    <row r="46" spans="1:8" s="82" customFormat="1" ht="30" customHeight="1" thickBot="1">
      <c r="A46" s="392" t="s">
        <v>88</v>
      </c>
      <c r="B46" s="393"/>
      <c r="C46" s="394"/>
      <c r="D46" s="109">
        <f>ROUNDDOWN(D45*G34,0)</f>
        <v>0</v>
      </c>
      <c r="E46" s="109">
        <f>ROUNDDOWN(E45*G35,0)</f>
        <v>0</v>
      </c>
      <c r="F46" s="110"/>
      <c r="G46" s="111"/>
    </row>
    <row r="47" spans="1:8" ht="30" customHeight="1" thickBot="1">
      <c r="A47" s="395" t="s">
        <v>116</v>
      </c>
      <c r="B47" s="396"/>
      <c r="C47" s="396"/>
      <c r="D47" s="396"/>
      <c r="E47" s="397"/>
      <c r="F47" s="131">
        <v>0</v>
      </c>
      <c r="G47" s="132"/>
    </row>
    <row r="48" spans="1:8" ht="9" customHeight="1" thickBot="1">
      <c r="A48" s="120"/>
      <c r="B48" s="120"/>
      <c r="C48" s="120"/>
      <c r="D48" s="120"/>
      <c r="E48" s="120"/>
      <c r="F48" s="122"/>
      <c r="G48" s="121"/>
    </row>
    <row r="49" spans="1:9" ht="31.5" customHeight="1" thickBot="1">
      <c r="B49" s="353" t="s">
        <v>93</v>
      </c>
      <c r="C49" s="398"/>
      <c r="D49" s="398"/>
      <c r="E49" s="399"/>
      <c r="F49" s="134">
        <f>F17+F32+F47</f>
        <v>0</v>
      </c>
      <c r="I49" s="133"/>
    </row>
    <row r="50" spans="1:9" s="135" customFormat="1" ht="9" customHeight="1">
      <c r="B50" s="136"/>
      <c r="C50" s="136"/>
      <c r="D50" s="136"/>
      <c r="E50" s="136"/>
      <c r="F50" s="137"/>
      <c r="I50" s="138"/>
    </row>
    <row r="51" spans="1:9" s="74" customFormat="1" ht="75" customHeight="1">
      <c r="A51" s="400" t="s">
        <v>106</v>
      </c>
      <c r="B51" s="400"/>
      <c r="C51" s="400"/>
      <c r="D51" s="400"/>
      <c r="E51" s="400"/>
      <c r="F51" s="400"/>
      <c r="G51" s="400"/>
    </row>
  </sheetData>
  <mergeCells count="27">
    <mergeCell ref="A45:C45"/>
    <mergeCell ref="A46:C46"/>
    <mergeCell ref="A47:E47"/>
    <mergeCell ref="B49:E49"/>
    <mergeCell ref="A51:G51"/>
    <mergeCell ref="A15:C15"/>
    <mergeCell ref="A16:C16"/>
    <mergeCell ref="A17:E17"/>
    <mergeCell ref="A21:A22"/>
    <mergeCell ref="B21:B22"/>
    <mergeCell ref="C21:C22"/>
    <mergeCell ref="D21:F21"/>
    <mergeCell ref="G21:G22"/>
    <mergeCell ref="A30:C30"/>
    <mergeCell ref="A31:C31"/>
    <mergeCell ref="A32:E32"/>
    <mergeCell ref="A36:A37"/>
    <mergeCell ref="B36:B37"/>
    <mergeCell ref="C36:C37"/>
    <mergeCell ref="D36:F36"/>
    <mergeCell ref="G36:G37"/>
    <mergeCell ref="A3:G3"/>
    <mergeCell ref="A6:A7"/>
    <mergeCell ref="B6:B7"/>
    <mergeCell ref="C6:C7"/>
    <mergeCell ref="D6:F6"/>
    <mergeCell ref="G6:G7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1"/>
  <headerFooter alignWithMargins="0">
    <oddFooter>&amp;C&amp;P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DA85-C5D4-4ED3-84AF-77E695E4F50E}">
  <sheetPr>
    <tabColor rgb="FFFF0000"/>
  </sheetPr>
  <dimension ref="A1:P61"/>
  <sheetViews>
    <sheetView topLeftCell="A28" zoomScale="60" zoomScaleNormal="60" workbookViewId="0">
      <selection activeCell="J50" sqref="J50"/>
    </sheetView>
  </sheetViews>
  <sheetFormatPr defaultColWidth="9" defaultRowHeight="14.25"/>
  <cols>
    <col min="1" max="1" width="6.75" style="71" customWidth="1"/>
    <col min="2" max="2" width="8" style="75" customWidth="1"/>
    <col min="3" max="3" width="48.875" style="71" customWidth="1"/>
    <col min="4" max="5" width="18.125" style="71" customWidth="1"/>
    <col min="6" max="6" width="19" style="71" customWidth="1"/>
    <col min="7" max="7" width="23.75" style="71" customWidth="1"/>
    <col min="8" max="16384" width="9" style="71"/>
  </cols>
  <sheetData>
    <row r="1" spans="1:16" s="68" customFormat="1" ht="25.5" customHeight="1">
      <c r="A1" s="79" t="s">
        <v>78</v>
      </c>
      <c r="B1" s="65"/>
      <c r="C1" s="66"/>
      <c r="D1" s="66"/>
      <c r="E1" s="66"/>
      <c r="F1" s="67"/>
      <c r="G1" s="115" t="s">
        <v>129</v>
      </c>
    </row>
    <row r="2" spans="1:16" s="68" customFormat="1" ht="25.5" customHeight="1">
      <c r="A2" s="79" t="s">
        <v>65</v>
      </c>
      <c r="B2" s="65"/>
      <c r="C2" s="69"/>
      <c r="G2" s="70"/>
    </row>
    <row r="3" spans="1:16" ht="30" customHeight="1">
      <c r="A3" s="379" t="s">
        <v>120</v>
      </c>
      <c r="B3" s="379"/>
      <c r="C3" s="379"/>
      <c r="D3" s="379"/>
      <c r="E3" s="379"/>
      <c r="F3" s="379"/>
      <c r="G3" s="379"/>
    </row>
    <row r="4" spans="1:16" s="82" customFormat="1" ht="29.25" customHeight="1">
      <c r="A4" s="112"/>
      <c r="B4" s="113"/>
      <c r="C4" s="112"/>
      <c r="D4" s="112"/>
      <c r="E4" s="112"/>
      <c r="F4" s="112" t="s">
        <v>79</v>
      </c>
      <c r="G4" s="114"/>
    </row>
    <row r="5" spans="1:16" s="82" customFormat="1" ht="36" customHeight="1" thickBot="1">
      <c r="A5" s="80" t="s">
        <v>80</v>
      </c>
      <c r="B5" s="81"/>
      <c r="F5" s="83" t="s">
        <v>81</v>
      </c>
      <c r="G5" s="84"/>
      <c r="H5" s="80"/>
    </row>
    <row r="6" spans="1:16" s="82" customFormat="1" ht="30.75" customHeight="1">
      <c r="A6" s="380" t="s">
        <v>69</v>
      </c>
      <c r="B6" s="382" t="s">
        <v>82</v>
      </c>
      <c r="C6" s="384" t="s">
        <v>83</v>
      </c>
      <c r="D6" s="384" t="s">
        <v>84</v>
      </c>
      <c r="E6" s="386"/>
      <c r="F6" s="386"/>
      <c r="G6" s="387" t="s">
        <v>85</v>
      </c>
    </row>
    <row r="7" spans="1:16" s="82" customFormat="1" ht="30.75" customHeight="1" thickBot="1">
      <c r="A7" s="381"/>
      <c r="B7" s="383"/>
      <c r="C7" s="385"/>
      <c r="D7" s="202" t="s">
        <v>79</v>
      </c>
      <c r="E7" s="160" t="str">
        <f>F5</f>
        <v>現地通貨</v>
      </c>
      <c r="F7" s="161" t="s">
        <v>86</v>
      </c>
      <c r="G7" s="388"/>
    </row>
    <row r="8" spans="1:16" s="82" customFormat="1" ht="30" customHeight="1" thickTop="1">
      <c r="A8" s="85">
        <v>1</v>
      </c>
      <c r="B8" s="86"/>
      <c r="C8" s="85"/>
      <c r="D8" s="87"/>
      <c r="E8" s="87"/>
      <c r="F8" s="89"/>
      <c r="G8" s="90"/>
    </row>
    <row r="9" spans="1:16" s="82" customFormat="1" ht="30" customHeight="1">
      <c r="A9" s="91">
        <v>2</v>
      </c>
      <c r="B9" s="92"/>
      <c r="C9" s="91"/>
      <c r="D9" s="93"/>
      <c r="E9" s="93"/>
      <c r="F9" s="89"/>
      <c r="G9" s="94"/>
    </row>
    <row r="10" spans="1:16" s="82" customFormat="1" ht="30" customHeight="1">
      <c r="A10" s="85">
        <v>3</v>
      </c>
      <c r="B10" s="92"/>
      <c r="C10" s="91"/>
      <c r="D10" s="93"/>
      <c r="E10" s="88"/>
      <c r="F10" s="89"/>
      <c r="G10" s="94"/>
    </row>
    <row r="11" spans="1:16" s="82" customFormat="1" ht="30" customHeight="1">
      <c r="A11" s="91">
        <v>4</v>
      </c>
      <c r="B11" s="92"/>
      <c r="C11" s="91"/>
      <c r="D11" s="93"/>
      <c r="E11" s="95"/>
      <c r="F11" s="89"/>
      <c r="G11" s="94"/>
    </row>
    <row r="12" spans="1:16" s="82" customFormat="1" ht="30" customHeight="1">
      <c r="A12" s="85">
        <v>5</v>
      </c>
      <c r="B12" s="92"/>
      <c r="C12" s="119"/>
      <c r="D12" s="93"/>
      <c r="E12" s="95"/>
      <c r="F12" s="89"/>
      <c r="G12" s="94"/>
    </row>
    <row r="13" spans="1:16" s="82" customFormat="1" ht="30" customHeight="1">
      <c r="A13" s="91">
        <v>6</v>
      </c>
      <c r="B13" s="96"/>
      <c r="C13" s="97"/>
      <c r="D13" s="98"/>
      <c r="E13" s="93"/>
      <c r="F13" s="89"/>
      <c r="G13" s="94"/>
    </row>
    <row r="14" spans="1:16" s="82" customFormat="1" ht="30" customHeight="1">
      <c r="A14" s="85">
        <v>7</v>
      </c>
      <c r="B14" s="92"/>
      <c r="C14" s="91"/>
      <c r="D14" s="93"/>
      <c r="E14" s="88"/>
      <c r="F14" s="89"/>
      <c r="G14" s="94"/>
      <c r="P14"/>
    </row>
    <row r="15" spans="1:16" s="82" customFormat="1" ht="30" customHeight="1">
      <c r="A15" s="389" t="s">
        <v>87</v>
      </c>
      <c r="B15" s="390"/>
      <c r="C15" s="391"/>
      <c r="D15" s="106">
        <f>SUM(D8:D14)</f>
        <v>0</v>
      </c>
      <c r="E15" s="106">
        <f>SUM(E8:E14)</f>
        <v>0</v>
      </c>
      <c r="F15" s="107">
        <f>SUM(F8:F14)</f>
        <v>0</v>
      </c>
      <c r="G15" s="108"/>
    </row>
    <row r="16" spans="1:16" s="82" customFormat="1" ht="30" customHeight="1" thickBot="1">
      <c r="A16" s="392" t="s">
        <v>88</v>
      </c>
      <c r="B16" s="393"/>
      <c r="C16" s="394"/>
      <c r="D16" s="109">
        <f>ROUNDDOWN(D15*G4,0)</f>
        <v>0</v>
      </c>
      <c r="E16" s="109">
        <f>ROUNDDOWN(E15*G5,0)</f>
        <v>0</v>
      </c>
      <c r="F16" s="110"/>
      <c r="G16" s="111"/>
    </row>
    <row r="17" spans="1:8" ht="30" customHeight="1" thickBot="1">
      <c r="A17" s="395" t="s">
        <v>121</v>
      </c>
      <c r="B17" s="396"/>
      <c r="C17" s="396"/>
      <c r="D17" s="396"/>
      <c r="E17" s="397"/>
      <c r="F17" s="72">
        <f>D16+E16+F15</f>
        <v>0</v>
      </c>
      <c r="G17" s="73"/>
    </row>
    <row r="19" spans="1:8" s="82" customFormat="1" ht="29.25" customHeight="1">
      <c r="A19" s="112"/>
      <c r="B19" s="113"/>
      <c r="C19" s="112"/>
      <c r="D19" s="112"/>
      <c r="E19" s="112"/>
      <c r="F19" s="112" t="s">
        <v>79</v>
      </c>
      <c r="G19" s="114"/>
    </row>
    <row r="20" spans="1:8" s="82" customFormat="1" ht="36" customHeight="1" thickBot="1">
      <c r="A20" s="80" t="s">
        <v>80</v>
      </c>
      <c r="B20" s="81"/>
      <c r="F20" s="83" t="s">
        <v>81</v>
      </c>
      <c r="G20" s="84"/>
      <c r="H20" s="80" t="s">
        <v>91</v>
      </c>
    </row>
    <row r="21" spans="1:8" s="82" customFormat="1" ht="30.75" customHeight="1">
      <c r="A21" s="380" t="s">
        <v>69</v>
      </c>
      <c r="B21" s="382" t="s">
        <v>82</v>
      </c>
      <c r="C21" s="384" t="s">
        <v>83</v>
      </c>
      <c r="D21" s="384" t="s">
        <v>84</v>
      </c>
      <c r="E21" s="386"/>
      <c r="F21" s="386"/>
      <c r="G21" s="387" t="s">
        <v>85</v>
      </c>
    </row>
    <row r="22" spans="1:8" s="82" customFormat="1" ht="30.75" customHeight="1" thickBot="1">
      <c r="A22" s="381"/>
      <c r="B22" s="383"/>
      <c r="C22" s="385"/>
      <c r="D22" s="202" t="s">
        <v>79</v>
      </c>
      <c r="E22" s="160" t="str">
        <f>F20</f>
        <v>現地通貨</v>
      </c>
      <c r="F22" s="161" t="s">
        <v>86</v>
      </c>
      <c r="G22" s="388"/>
    </row>
    <row r="23" spans="1:8" s="82" customFormat="1" ht="30" customHeight="1" thickTop="1">
      <c r="A23" s="85">
        <v>1</v>
      </c>
      <c r="B23" s="86"/>
      <c r="C23" s="85"/>
      <c r="D23" s="87"/>
      <c r="E23" s="88"/>
      <c r="F23" s="89"/>
      <c r="G23" s="90"/>
    </row>
    <row r="24" spans="1:8" s="82" customFormat="1" ht="30" customHeight="1">
      <c r="A24" s="91">
        <v>2</v>
      </c>
      <c r="B24" s="92"/>
      <c r="C24" s="91"/>
      <c r="D24" s="93"/>
      <c r="E24" s="88"/>
      <c r="F24" s="89"/>
      <c r="G24" s="94"/>
    </row>
    <row r="25" spans="1:8" s="82" customFormat="1" ht="30" customHeight="1">
      <c r="A25" s="85">
        <v>3</v>
      </c>
      <c r="B25" s="92"/>
      <c r="C25" s="91"/>
      <c r="D25" s="93"/>
      <c r="E25" s="88"/>
      <c r="F25" s="89"/>
      <c r="G25" s="94"/>
    </row>
    <row r="26" spans="1:8" s="82" customFormat="1" ht="30" customHeight="1">
      <c r="A26" s="91">
        <v>4</v>
      </c>
      <c r="B26" s="92"/>
      <c r="C26" s="91"/>
      <c r="D26" s="93"/>
      <c r="E26" s="95"/>
      <c r="F26" s="89"/>
      <c r="G26" s="94"/>
    </row>
    <row r="27" spans="1:8" s="82" customFormat="1" ht="30" customHeight="1">
      <c r="A27" s="85">
        <v>5</v>
      </c>
      <c r="B27" s="92"/>
      <c r="C27" s="119"/>
      <c r="D27" s="93"/>
      <c r="E27" s="95"/>
      <c r="F27" s="89"/>
      <c r="G27" s="94"/>
    </row>
    <row r="28" spans="1:8" s="82" customFormat="1" ht="30" customHeight="1">
      <c r="A28" s="91">
        <v>6</v>
      </c>
      <c r="B28" s="96"/>
      <c r="C28" s="97"/>
      <c r="D28" s="98"/>
      <c r="E28" s="93"/>
      <c r="F28" s="89"/>
      <c r="G28" s="94"/>
    </row>
    <row r="29" spans="1:8" s="82" customFormat="1" ht="30" customHeight="1">
      <c r="A29" s="85">
        <v>7</v>
      </c>
      <c r="B29" s="92"/>
      <c r="C29" s="91"/>
      <c r="D29" s="93"/>
      <c r="E29" s="88"/>
      <c r="F29" s="89"/>
      <c r="G29" s="94"/>
    </row>
    <row r="30" spans="1:8" s="82" customFormat="1" ht="30" customHeight="1">
      <c r="A30" s="389" t="s">
        <v>87</v>
      </c>
      <c r="B30" s="390"/>
      <c r="C30" s="391"/>
      <c r="D30" s="106">
        <f>SUM(D23:D29)</f>
        <v>0</v>
      </c>
      <c r="E30" s="106">
        <f>SUM(E23:E29)</f>
        <v>0</v>
      </c>
      <c r="F30" s="107">
        <f>SUM(F23:F29)</f>
        <v>0</v>
      </c>
      <c r="G30" s="108"/>
    </row>
    <row r="31" spans="1:8" s="82" customFormat="1" ht="30" customHeight="1" thickBot="1">
      <c r="A31" s="392" t="s">
        <v>88</v>
      </c>
      <c r="B31" s="393"/>
      <c r="C31" s="394"/>
      <c r="D31" s="109">
        <f>ROUNDDOWN(D30*G19,0)</f>
        <v>0</v>
      </c>
      <c r="E31" s="109">
        <f>ROUNDDOWN(E30*G20,0)</f>
        <v>0</v>
      </c>
      <c r="F31" s="110"/>
      <c r="G31" s="111"/>
    </row>
    <row r="32" spans="1:8" ht="30" customHeight="1" thickBot="1">
      <c r="A32" s="395" t="s">
        <v>121</v>
      </c>
      <c r="B32" s="396"/>
      <c r="C32" s="396"/>
      <c r="D32" s="396"/>
      <c r="E32" s="397"/>
      <c r="F32" s="72">
        <f>D31+E31+F30</f>
        <v>0</v>
      </c>
      <c r="G32" s="73"/>
    </row>
    <row r="34" spans="1:8" s="82" customFormat="1" ht="29.25" customHeight="1">
      <c r="A34" s="112"/>
      <c r="B34" s="113"/>
      <c r="C34" s="112"/>
      <c r="D34" s="112"/>
      <c r="E34" s="112"/>
      <c r="F34" s="112" t="s">
        <v>79</v>
      </c>
      <c r="G34" s="114"/>
    </row>
    <row r="35" spans="1:8" s="82" customFormat="1" ht="36" customHeight="1" thickBot="1">
      <c r="A35" s="80" t="s">
        <v>80</v>
      </c>
      <c r="B35" s="81"/>
      <c r="F35" s="83" t="s">
        <v>81</v>
      </c>
      <c r="G35" s="84"/>
      <c r="H35" s="80" t="s">
        <v>91</v>
      </c>
    </row>
    <row r="36" spans="1:8" s="82" customFormat="1" ht="30.75" customHeight="1">
      <c r="A36" s="380" t="s">
        <v>69</v>
      </c>
      <c r="B36" s="382" t="s">
        <v>82</v>
      </c>
      <c r="C36" s="384" t="s">
        <v>83</v>
      </c>
      <c r="D36" s="384" t="s">
        <v>84</v>
      </c>
      <c r="E36" s="386"/>
      <c r="F36" s="386"/>
      <c r="G36" s="387" t="s">
        <v>85</v>
      </c>
    </row>
    <row r="37" spans="1:8" s="82" customFormat="1" ht="30.75" customHeight="1" thickBot="1">
      <c r="A37" s="381"/>
      <c r="B37" s="383"/>
      <c r="C37" s="385"/>
      <c r="D37" s="202" t="s">
        <v>79</v>
      </c>
      <c r="E37" s="160" t="str">
        <f>F35</f>
        <v>現地通貨</v>
      </c>
      <c r="F37" s="161" t="s">
        <v>86</v>
      </c>
      <c r="G37" s="388"/>
    </row>
    <row r="38" spans="1:8" s="82" customFormat="1" ht="30" customHeight="1" thickTop="1">
      <c r="A38" s="85">
        <v>1</v>
      </c>
      <c r="B38" s="86"/>
      <c r="C38" s="85"/>
      <c r="D38" s="87"/>
      <c r="E38" s="88"/>
      <c r="F38" s="89"/>
      <c r="G38" s="90"/>
    </row>
    <row r="39" spans="1:8" s="82" customFormat="1" ht="30" customHeight="1">
      <c r="A39" s="91">
        <v>2</v>
      </c>
      <c r="B39" s="92"/>
      <c r="C39" s="91"/>
      <c r="D39" s="93"/>
      <c r="E39" s="88"/>
      <c r="F39" s="89"/>
      <c r="G39" s="94"/>
    </row>
    <row r="40" spans="1:8" s="82" customFormat="1" ht="30" customHeight="1">
      <c r="A40" s="85">
        <v>3</v>
      </c>
      <c r="B40" s="92"/>
      <c r="C40" s="91"/>
      <c r="D40" s="93"/>
      <c r="E40" s="88"/>
      <c r="F40" s="89"/>
      <c r="G40" s="94"/>
    </row>
    <row r="41" spans="1:8" s="82" customFormat="1" ht="30" customHeight="1">
      <c r="A41" s="91">
        <v>4</v>
      </c>
      <c r="B41" s="92"/>
      <c r="C41" s="91"/>
      <c r="D41" s="93"/>
      <c r="E41" s="95"/>
      <c r="F41" s="89"/>
      <c r="G41" s="94"/>
    </row>
    <row r="42" spans="1:8" s="82" customFormat="1" ht="30" customHeight="1">
      <c r="A42" s="85">
        <v>5</v>
      </c>
      <c r="B42" s="92"/>
      <c r="C42" s="119"/>
      <c r="D42" s="93"/>
      <c r="E42" s="95"/>
      <c r="F42" s="89"/>
      <c r="G42" s="94"/>
    </row>
    <row r="43" spans="1:8" s="82" customFormat="1" ht="30" customHeight="1">
      <c r="A43" s="91">
        <v>6</v>
      </c>
      <c r="B43" s="96"/>
      <c r="C43" s="97"/>
      <c r="D43" s="98"/>
      <c r="E43" s="93"/>
      <c r="F43" s="89"/>
      <c r="G43" s="94"/>
    </row>
    <row r="44" spans="1:8" s="82" customFormat="1" ht="30" customHeight="1">
      <c r="A44" s="85">
        <v>7</v>
      </c>
      <c r="B44" s="92"/>
      <c r="C44" s="91"/>
      <c r="D44" s="93"/>
      <c r="E44" s="88"/>
      <c r="F44" s="89"/>
      <c r="G44" s="94"/>
    </row>
    <row r="45" spans="1:8" s="82" customFormat="1" ht="30" customHeight="1">
      <c r="A45" s="389" t="s">
        <v>87</v>
      </c>
      <c r="B45" s="390"/>
      <c r="C45" s="391"/>
      <c r="D45" s="106">
        <f>SUM(D38:D44)</f>
        <v>0</v>
      </c>
      <c r="E45" s="106">
        <f>SUM(E38:E44)</f>
        <v>0</v>
      </c>
      <c r="F45" s="107">
        <f>SUM(F38:F44)</f>
        <v>0</v>
      </c>
      <c r="G45" s="108"/>
    </row>
    <row r="46" spans="1:8" s="82" customFormat="1" ht="30" customHeight="1" thickBot="1">
      <c r="A46" s="392" t="s">
        <v>88</v>
      </c>
      <c r="B46" s="393"/>
      <c r="C46" s="394"/>
      <c r="D46" s="109">
        <f>ROUNDDOWN(D45*G34,0)</f>
        <v>0</v>
      </c>
      <c r="E46" s="109">
        <f>ROUNDDOWN(E45*G35,0)</f>
        <v>0</v>
      </c>
      <c r="F46" s="110"/>
      <c r="G46" s="111"/>
    </row>
    <row r="47" spans="1:8" ht="30" customHeight="1" thickBot="1">
      <c r="A47" s="395" t="s">
        <v>121</v>
      </c>
      <c r="B47" s="396"/>
      <c r="C47" s="396"/>
      <c r="D47" s="396"/>
      <c r="E47" s="397"/>
      <c r="F47" s="131">
        <v>0</v>
      </c>
      <c r="G47" s="132"/>
    </row>
    <row r="48" spans="1:8" ht="9" customHeight="1" thickBot="1">
      <c r="A48" s="120"/>
      <c r="B48" s="120"/>
      <c r="C48" s="120"/>
      <c r="D48" s="120"/>
      <c r="E48" s="120"/>
      <c r="F48" s="122"/>
      <c r="G48" s="121"/>
    </row>
    <row r="49" spans="1:9" ht="31.5" customHeight="1" thickBot="1">
      <c r="B49" s="353" t="s">
        <v>122</v>
      </c>
      <c r="C49" s="398"/>
      <c r="D49" s="398"/>
      <c r="E49" s="399"/>
      <c r="F49" s="134">
        <f>F17+F32+F47</f>
        <v>0</v>
      </c>
      <c r="I49" s="133"/>
    </row>
    <row r="50" spans="1:9" s="135" customFormat="1" ht="9" customHeight="1">
      <c r="B50" s="136"/>
      <c r="C50" s="136"/>
      <c r="D50" s="136"/>
      <c r="E50" s="136"/>
      <c r="F50" s="137"/>
      <c r="I50" s="138"/>
    </row>
    <row r="51" spans="1:9" s="74" customFormat="1" ht="84" customHeight="1">
      <c r="A51" s="400" t="s">
        <v>106</v>
      </c>
      <c r="B51" s="400"/>
      <c r="C51" s="400"/>
      <c r="D51" s="400"/>
      <c r="E51" s="400"/>
      <c r="F51" s="400"/>
      <c r="G51" s="400"/>
    </row>
    <row r="61" spans="1:9">
      <c r="A61"/>
    </row>
  </sheetData>
  <mergeCells count="27">
    <mergeCell ref="A3:G3"/>
    <mergeCell ref="A6:A7"/>
    <mergeCell ref="B6:B7"/>
    <mergeCell ref="C6:C7"/>
    <mergeCell ref="D6:F6"/>
    <mergeCell ref="G6:G7"/>
    <mergeCell ref="A15:C15"/>
    <mergeCell ref="A16:C16"/>
    <mergeCell ref="A17:E17"/>
    <mergeCell ref="A21:A22"/>
    <mergeCell ref="B21:B22"/>
    <mergeCell ref="C21:C22"/>
    <mergeCell ref="D21:F21"/>
    <mergeCell ref="G21:G22"/>
    <mergeCell ref="A30:C30"/>
    <mergeCell ref="A31:C31"/>
    <mergeCell ref="A32:E32"/>
    <mergeCell ref="A36:A37"/>
    <mergeCell ref="B36:B37"/>
    <mergeCell ref="C36:C37"/>
    <mergeCell ref="D36:F36"/>
    <mergeCell ref="G36:G37"/>
    <mergeCell ref="A45:C45"/>
    <mergeCell ref="A46:C46"/>
    <mergeCell ref="A47:E47"/>
    <mergeCell ref="B49:E49"/>
    <mergeCell ref="A51:G51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1"/>
  <headerFooter alignWithMargins="0">
    <oddFooter>&amp;C&amp;P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128"/>
  <sheetViews>
    <sheetView zoomScale="70" zoomScaleNormal="70" workbookViewId="0">
      <selection activeCell="C2" sqref="C2"/>
    </sheetView>
  </sheetViews>
  <sheetFormatPr defaultColWidth="9" defaultRowHeight="14.25"/>
  <cols>
    <col min="1" max="1" width="6.75" style="71" customWidth="1"/>
    <col min="2" max="2" width="8" style="75" customWidth="1"/>
    <col min="3" max="3" width="48.875" style="71" customWidth="1"/>
    <col min="4" max="5" width="18.125" style="71" customWidth="1"/>
    <col min="6" max="6" width="19" style="71" customWidth="1"/>
    <col min="7" max="7" width="23.75" style="71" customWidth="1"/>
    <col min="8" max="16384" width="9" style="71"/>
  </cols>
  <sheetData>
    <row r="1" spans="1:8" s="68" customFormat="1" ht="25.5" customHeight="1">
      <c r="A1" s="79" t="s">
        <v>78</v>
      </c>
      <c r="B1" s="65"/>
      <c r="C1" s="66"/>
      <c r="D1" s="66"/>
      <c r="E1" s="66"/>
      <c r="F1" s="67"/>
      <c r="G1" s="115" t="str">
        <f>支出総括表!A7</f>
        <v>20●●年度第●四半期</v>
      </c>
    </row>
    <row r="2" spans="1:8" s="68" customFormat="1" ht="25.5" customHeight="1">
      <c r="A2" s="79" t="s">
        <v>65</v>
      </c>
      <c r="B2" s="65"/>
      <c r="C2" s="69"/>
      <c r="G2" s="70"/>
    </row>
    <row r="3" spans="1:8" ht="45" customHeight="1">
      <c r="A3" s="379" t="s">
        <v>128</v>
      </c>
      <c r="B3" s="379"/>
      <c r="C3" s="379"/>
      <c r="D3" s="379"/>
      <c r="E3" s="379"/>
      <c r="F3" s="379"/>
      <c r="G3" s="379"/>
    </row>
    <row r="4" spans="1:8" s="82" customFormat="1" ht="29.25" customHeight="1">
      <c r="A4" s="112"/>
      <c r="B4" s="113"/>
      <c r="C4" s="112"/>
      <c r="D4" s="112"/>
      <c r="E4" s="112"/>
      <c r="F4" s="112" t="s">
        <v>79</v>
      </c>
      <c r="G4" s="114"/>
    </row>
    <row r="5" spans="1:8" s="82" customFormat="1" ht="36" customHeight="1" thickBot="1">
      <c r="A5" s="80" t="s">
        <v>80</v>
      </c>
      <c r="B5" s="81"/>
      <c r="F5" s="83" t="s">
        <v>81</v>
      </c>
      <c r="G5" s="84"/>
      <c r="H5" s="80"/>
    </row>
    <row r="6" spans="1:8" s="82" customFormat="1" ht="30.75" customHeight="1">
      <c r="A6" s="380" t="s">
        <v>69</v>
      </c>
      <c r="B6" s="382" t="s">
        <v>82</v>
      </c>
      <c r="C6" s="384" t="s">
        <v>83</v>
      </c>
      <c r="D6" s="384" t="s">
        <v>84</v>
      </c>
      <c r="E6" s="386"/>
      <c r="F6" s="386"/>
      <c r="G6" s="387" t="s">
        <v>85</v>
      </c>
    </row>
    <row r="7" spans="1:8" s="82" customFormat="1" ht="30.75" customHeight="1" thickBot="1">
      <c r="A7" s="381"/>
      <c r="B7" s="383"/>
      <c r="C7" s="385"/>
      <c r="D7" s="159" t="s">
        <v>79</v>
      </c>
      <c r="E7" s="160" t="str">
        <f>F5</f>
        <v>現地通貨</v>
      </c>
      <c r="F7" s="161" t="s">
        <v>86</v>
      </c>
      <c r="G7" s="388"/>
    </row>
    <row r="8" spans="1:8" s="82" customFormat="1" ht="35.25" customHeight="1" thickTop="1">
      <c r="A8" s="85">
        <v>1</v>
      </c>
      <c r="B8" s="86"/>
      <c r="C8" s="85"/>
      <c r="D8" s="87"/>
      <c r="E8" s="87"/>
      <c r="F8" s="89"/>
      <c r="G8" s="90"/>
    </row>
    <row r="9" spans="1:8" s="82" customFormat="1" ht="35.25" customHeight="1">
      <c r="A9" s="91">
        <v>2</v>
      </c>
      <c r="B9" s="92"/>
      <c r="C9" s="91"/>
      <c r="D9" s="93"/>
      <c r="E9" s="93"/>
      <c r="F9" s="89"/>
      <c r="G9" s="94"/>
    </row>
    <row r="10" spans="1:8" s="82" customFormat="1" ht="35.25" customHeight="1">
      <c r="A10" s="85">
        <v>3</v>
      </c>
      <c r="B10" s="92"/>
      <c r="C10" s="91"/>
      <c r="D10" s="93"/>
      <c r="E10" s="88"/>
      <c r="F10" s="89"/>
      <c r="G10" s="94"/>
    </row>
    <row r="11" spans="1:8" s="82" customFormat="1" ht="35.25" customHeight="1">
      <c r="A11" s="91">
        <v>4</v>
      </c>
      <c r="B11" s="92"/>
      <c r="C11" s="91"/>
      <c r="D11" s="93"/>
      <c r="E11" s="95"/>
      <c r="F11" s="89"/>
      <c r="G11" s="94"/>
    </row>
    <row r="12" spans="1:8" s="82" customFormat="1" ht="35.25" customHeight="1">
      <c r="A12" s="85">
        <v>5</v>
      </c>
      <c r="B12" s="92"/>
      <c r="C12" s="119"/>
      <c r="D12" s="93"/>
      <c r="E12" s="95"/>
      <c r="F12" s="89"/>
      <c r="G12" s="94"/>
    </row>
    <row r="13" spans="1:8" s="82" customFormat="1" ht="35.25" customHeight="1">
      <c r="A13" s="91">
        <v>6</v>
      </c>
      <c r="B13" s="96"/>
      <c r="C13" s="97"/>
      <c r="D13" s="98"/>
      <c r="E13" s="93"/>
      <c r="F13" s="89"/>
      <c r="G13" s="94"/>
    </row>
    <row r="14" spans="1:8" s="82" customFormat="1" ht="35.25" customHeight="1">
      <c r="A14" s="85">
        <v>7</v>
      </c>
      <c r="B14" s="92"/>
      <c r="C14" s="91"/>
      <c r="D14" s="93"/>
      <c r="E14" s="88"/>
      <c r="F14" s="89"/>
      <c r="G14" s="94"/>
    </row>
    <row r="15" spans="1:8" s="82" customFormat="1" ht="35.25" customHeight="1">
      <c r="A15" s="91">
        <v>8</v>
      </c>
      <c r="B15" s="92"/>
      <c r="C15" s="91"/>
      <c r="D15" s="93"/>
      <c r="E15" s="88"/>
      <c r="F15" s="89"/>
      <c r="G15" s="94"/>
    </row>
    <row r="16" spans="1:8" s="82" customFormat="1" ht="35.25" customHeight="1">
      <c r="A16" s="85">
        <v>9</v>
      </c>
      <c r="B16" s="92"/>
      <c r="C16" s="91"/>
      <c r="D16" s="93"/>
      <c r="E16" s="95"/>
      <c r="F16" s="89"/>
      <c r="G16" s="94"/>
    </row>
    <row r="17" spans="1:7" s="82" customFormat="1" ht="35.25" customHeight="1">
      <c r="A17" s="91">
        <v>10</v>
      </c>
      <c r="B17" s="92"/>
      <c r="C17" s="91"/>
      <c r="D17" s="93"/>
      <c r="E17" s="95"/>
      <c r="F17" s="89"/>
      <c r="G17" s="94"/>
    </row>
    <row r="18" spans="1:7" s="82" customFormat="1" ht="35.25" customHeight="1">
      <c r="A18" s="85">
        <v>11</v>
      </c>
      <c r="B18" s="96"/>
      <c r="C18" s="97"/>
      <c r="D18" s="98"/>
      <c r="E18" s="93"/>
      <c r="F18" s="89"/>
      <c r="G18" s="94"/>
    </row>
    <row r="19" spans="1:7" s="82" customFormat="1" ht="35.25" customHeight="1">
      <c r="A19" s="91">
        <v>12</v>
      </c>
      <c r="B19" s="92"/>
      <c r="C19" s="91"/>
      <c r="D19" s="93"/>
      <c r="E19" s="88"/>
      <c r="F19" s="89"/>
      <c r="G19" s="94"/>
    </row>
    <row r="20" spans="1:7" s="82" customFormat="1" ht="35.25" customHeight="1">
      <c r="A20" s="85">
        <v>13</v>
      </c>
      <c r="B20" s="92"/>
      <c r="C20" s="91"/>
      <c r="D20" s="93"/>
      <c r="E20" s="88"/>
      <c r="F20" s="89"/>
      <c r="G20" s="94"/>
    </row>
    <row r="21" spans="1:7" s="82" customFormat="1" ht="35.25" customHeight="1">
      <c r="A21" s="91">
        <v>14</v>
      </c>
      <c r="B21" s="92"/>
      <c r="C21" s="91"/>
      <c r="D21" s="93"/>
      <c r="E21" s="95"/>
      <c r="F21" s="89"/>
      <c r="G21" s="94"/>
    </row>
    <row r="22" spans="1:7" s="82" customFormat="1" ht="35.25" customHeight="1">
      <c r="A22" s="85">
        <v>15</v>
      </c>
      <c r="B22" s="92"/>
      <c r="C22" s="91"/>
      <c r="D22" s="93"/>
      <c r="E22" s="88"/>
      <c r="F22" s="89"/>
      <c r="G22" s="94"/>
    </row>
    <row r="23" spans="1:7" s="82" customFormat="1" ht="35.25" customHeight="1">
      <c r="A23" s="91">
        <v>16</v>
      </c>
      <c r="B23" s="92"/>
      <c r="C23" s="91"/>
      <c r="D23" s="93"/>
      <c r="E23" s="88"/>
      <c r="F23" s="89"/>
      <c r="G23" s="94"/>
    </row>
    <row r="24" spans="1:7" s="82" customFormat="1" ht="35.25" customHeight="1">
      <c r="A24" s="85">
        <v>17</v>
      </c>
      <c r="B24" s="92"/>
      <c r="C24" s="91"/>
      <c r="D24" s="93"/>
      <c r="E24" s="95"/>
      <c r="F24" s="89"/>
      <c r="G24" s="94"/>
    </row>
    <row r="25" spans="1:7" s="82" customFormat="1" ht="35.25" customHeight="1">
      <c r="A25" s="91">
        <v>18</v>
      </c>
      <c r="B25" s="92"/>
      <c r="C25" s="91"/>
      <c r="D25" s="93"/>
      <c r="E25" s="95"/>
      <c r="F25" s="89"/>
      <c r="G25" s="94"/>
    </row>
    <row r="26" spans="1:7" s="82" customFormat="1" ht="35.25" customHeight="1">
      <c r="A26" s="91">
        <v>19</v>
      </c>
      <c r="B26" s="96"/>
      <c r="C26" s="97"/>
      <c r="D26" s="98"/>
      <c r="E26" s="99"/>
      <c r="F26" s="89"/>
      <c r="G26" s="94"/>
    </row>
    <row r="27" spans="1:7" s="82" customFormat="1" ht="35.25" customHeight="1">
      <c r="A27" s="85">
        <v>20</v>
      </c>
      <c r="B27" s="96"/>
      <c r="C27" s="97"/>
      <c r="D27" s="98"/>
      <c r="E27" s="99"/>
      <c r="F27" s="116"/>
      <c r="G27" s="117"/>
    </row>
    <row r="28" spans="1:7" s="82" customFormat="1" ht="35.25" customHeight="1">
      <c r="A28" s="91">
        <v>21</v>
      </c>
      <c r="B28" s="96"/>
      <c r="C28" s="97"/>
      <c r="D28" s="98"/>
      <c r="E28" s="99"/>
      <c r="F28" s="118"/>
      <c r="G28" s="117"/>
    </row>
    <row r="29" spans="1:7" s="82" customFormat="1" ht="35.25" customHeight="1">
      <c r="A29" s="91">
        <v>22</v>
      </c>
      <c r="B29" s="96"/>
      <c r="C29" s="97"/>
      <c r="D29" s="98"/>
      <c r="E29" s="99"/>
      <c r="F29" s="118"/>
      <c r="G29" s="117"/>
    </row>
    <row r="30" spans="1:7" s="82" customFormat="1" ht="35.25" customHeight="1">
      <c r="A30" s="85">
        <v>23</v>
      </c>
      <c r="B30" s="96"/>
      <c r="C30" s="97"/>
      <c r="D30" s="98"/>
      <c r="E30" s="99"/>
      <c r="F30" s="118"/>
      <c r="G30" s="117"/>
    </row>
    <row r="31" spans="1:7" s="82" customFormat="1" ht="35.25" customHeight="1">
      <c r="A31" s="91">
        <v>24</v>
      </c>
      <c r="B31" s="96"/>
      <c r="C31" s="97"/>
      <c r="D31" s="98"/>
      <c r="E31" s="99"/>
      <c r="F31" s="118"/>
      <c r="G31" s="117"/>
    </row>
    <row r="32" spans="1:7" s="82" customFormat="1" ht="35.25" customHeight="1">
      <c r="A32" s="91">
        <v>25</v>
      </c>
      <c r="B32" s="96"/>
      <c r="C32" s="97"/>
      <c r="D32" s="98"/>
      <c r="E32" s="99"/>
      <c r="F32" s="118"/>
      <c r="G32" s="117"/>
    </row>
    <row r="33" spans="1:8" s="82" customFormat="1" ht="35.25" customHeight="1">
      <c r="A33" s="85">
        <v>26</v>
      </c>
      <c r="B33" s="96"/>
      <c r="C33" s="97"/>
      <c r="D33" s="98"/>
      <c r="E33" s="99"/>
      <c r="F33" s="118"/>
      <c r="G33" s="117"/>
    </row>
    <row r="34" spans="1:8" s="82" customFormat="1" ht="35.25" customHeight="1">
      <c r="A34" s="91">
        <v>27</v>
      </c>
      <c r="B34" s="96"/>
      <c r="C34" s="97"/>
      <c r="D34" s="98"/>
      <c r="E34" s="99"/>
      <c r="F34" s="118"/>
      <c r="G34" s="117"/>
    </row>
    <row r="35" spans="1:8" s="82" customFormat="1" ht="35.25" customHeight="1">
      <c r="A35" s="91">
        <v>28</v>
      </c>
      <c r="B35" s="96"/>
      <c r="C35" s="97"/>
      <c r="D35" s="98"/>
      <c r="E35" s="99"/>
      <c r="F35" s="118"/>
      <c r="G35" s="117"/>
    </row>
    <row r="36" spans="1:8" s="82" customFormat="1" ht="35.25" customHeight="1">
      <c r="A36" s="91">
        <v>29</v>
      </c>
      <c r="B36" s="96"/>
      <c r="C36" s="97"/>
      <c r="D36" s="98"/>
      <c r="E36" s="99"/>
      <c r="F36" s="118"/>
      <c r="G36" s="117"/>
    </row>
    <row r="37" spans="1:8" s="82" customFormat="1" ht="35.25" customHeight="1" thickBot="1">
      <c r="A37" s="100">
        <v>30</v>
      </c>
      <c r="B37" s="101"/>
      <c r="C37" s="100"/>
      <c r="D37" s="102"/>
      <c r="E37" s="103"/>
      <c r="F37" s="104"/>
      <c r="G37" s="105"/>
    </row>
    <row r="38" spans="1:8" s="82" customFormat="1" ht="35.25" customHeight="1">
      <c r="A38" s="389" t="s">
        <v>87</v>
      </c>
      <c r="B38" s="390"/>
      <c r="C38" s="391"/>
      <c r="D38" s="106">
        <f>SUM(D8:D37)</f>
        <v>0</v>
      </c>
      <c r="E38" s="106">
        <f>SUM(E8:E37)</f>
        <v>0</v>
      </c>
      <c r="F38" s="107">
        <f>SUM(F8:F37)</f>
        <v>0</v>
      </c>
      <c r="G38" s="108"/>
    </row>
    <row r="39" spans="1:8" s="82" customFormat="1" ht="35.25" customHeight="1" thickBot="1">
      <c r="A39" s="392" t="s">
        <v>88</v>
      </c>
      <c r="B39" s="393"/>
      <c r="C39" s="394"/>
      <c r="D39" s="109">
        <f>ROUNDDOWN(D38*G4,0)</f>
        <v>0</v>
      </c>
      <c r="E39" s="109">
        <f>ROUNDDOWN(E38*G5,0)</f>
        <v>0</v>
      </c>
      <c r="F39" s="110"/>
      <c r="G39" s="111"/>
    </row>
    <row r="40" spans="1:8" ht="36" customHeight="1" thickBot="1">
      <c r="A40" s="395" t="s">
        <v>89</v>
      </c>
      <c r="B40" s="396"/>
      <c r="C40" s="396"/>
      <c r="D40" s="396"/>
      <c r="E40" s="397"/>
      <c r="F40" s="72">
        <f>D39+E39+F38</f>
        <v>0</v>
      </c>
      <c r="G40" s="73"/>
    </row>
    <row r="42" spans="1:8" s="74" customFormat="1" ht="83.25" customHeight="1">
      <c r="A42" s="400" t="s">
        <v>90</v>
      </c>
      <c r="B42" s="400"/>
      <c r="C42" s="400"/>
      <c r="D42" s="400"/>
      <c r="E42" s="400"/>
      <c r="F42" s="400"/>
      <c r="G42" s="400"/>
    </row>
    <row r="43" spans="1:8" s="68" customFormat="1" ht="25.5" customHeight="1">
      <c r="A43" s="79" t="str">
        <f t="shared" ref="A43:A44" si="0">A1</f>
        <v>対象国(実施団体名）：</v>
      </c>
      <c r="B43" s="65"/>
      <c r="C43" s="66"/>
      <c r="D43" s="66"/>
      <c r="E43" s="66"/>
      <c r="F43" s="67"/>
      <c r="G43" s="115" t="str">
        <f>G1</f>
        <v>20●●年度第●四半期</v>
      </c>
    </row>
    <row r="44" spans="1:8" s="68" customFormat="1" ht="25.5" customHeight="1">
      <c r="A44" s="79" t="str">
        <f t="shared" si="0"/>
        <v>案件名：</v>
      </c>
      <c r="B44" s="65"/>
      <c r="C44" s="69"/>
      <c r="G44" s="70"/>
    </row>
    <row r="45" spans="1:8" ht="45" customHeight="1">
      <c r="A45" s="379" t="s">
        <v>127</v>
      </c>
      <c r="B45" s="379"/>
      <c r="C45" s="379"/>
      <c r="D45" s="379"/>
      <c r="E45" s="379"/>
      <c r="F45" s="379"/>
      <c r="G45" s="379"/>
    </row>
    <row r="46" spans="1:8" s="82" customFormat="1" ht="29.25" customHeight="1">
      <c r="A46" s="112"/>
      <c r="B46" s="113"/>
      <c r="C46" s="112"/>
      <c r="D46" s="112"/>
      <c r="E46" s="112"/>
      <c r="F46" s="112" t="s">
        <v>79</v>
      </c>
      <c r="G46" s="114"/>
    </row>
    <row r="47" spans="1:8" s="82" customFormat="1" ht="36" customHeight="1" thickBot="1">
      <c r="A47" s="80" t="s">
        <v>80</v>
      </c>
      <c r="B47" s="81"/>
      <c r="F47" s="83" t="s">
        <v>81</v>
      </c>
      <c r="G47" s="84"/>
      <c r="H47" s="80" t="s">
        <v>91</v>
      </c>
    </row>
    <row r="48" spans="1:8" s="82" customFormat="1" ht="30.75" customHeight="1">
      <c r="A48" s="380" t="s">
        <v>69</v>
      </c>
      <c r="B48" s="382" t="s">
        <v>82</v>
      </c>
      <c r="C48" s="384" t="s">
        <v>83</v>
      </c>
      <c r="D48" s="384" t="s">
        <v>84</v>
      </c>
      <c r="E48" s="386"/>
      <c r="F48" s="386"/>
      <c r="G48" s="387" t="s">
        <v>85</v>
      </c>
    </row>
    <row r="49" spans="1:7" s="82" customFormat="1" ht="30.75" customHeight="1" thickBot="1">
      <c r="A49" s="381"/>
      <c r="B49" s="383"/>
      <c r="C49" s="385"/>
      <c r="D49" s="159" t="s">
        <v>79</v>
      </c>
      <c r="E49" s="160" t="str">
        <f>F47</f>
        <v>現地通貨</v>
      </c>
      <c r="F49" s="161" t="s">
        <v>86</v>
      </c>
      <c r="G49" s="388"/>
    </row>
    <row r="50" spans="1:7" s="82" customFormat="1" ht="35.25" customHeight="1" thickTop="1">
      <c r="A50" s="85">
        <v>1</v>
      </c>
      <c r="B50" s="86"/>
      <c r="C50" s="85"/>
      <c r="D50" s="87"/>
      <c r="E50" s="88"/>
      <c r="F50" s="89"/>
      <c r="G50" s="90"/>
    </row>
    <row r="51" spans="1:7" s="82" customFormat="1" ht="35.25" customHeight="1">
      <c r="A51" s="91">
        <v>2</v>
      </c>
      <c r="B51" s="92"/>
      <c r="C51" s="91"/>
      <c r="D51" s="93"/>
      <c r="E51" s="88"/>
      <c r="F51" s="89"/>
      <c r="G51" s="94"/>
    </row>
    <row r="52" spans="1:7" s="82" customFormat="1" ht="35.25" customHeight="1">
      <c r="A52" s="85">
        <v>3</v>
      </c>
      <c r="B52" s="92"/>
      <c r="C52" s="91"/>
      <c r="D52" s="93"/>
      <c r="E52" s="88"/>
      <c r="F52" s="89"/>
      <c r="G52" s="94"/>
    </row>
    <row r="53" spans="1:7" s="82" customFormat="1" ht="35.25" customHeight="1">
      <c r="A53" s="91">
        <v>4</v>
      </c>
      <c r="B53" s="92"/>
      <c r="C53" s="91"/>
      <c r="D53" s="93"/>
      <c r="E53" s="95"/>
      <c r="F53" s="89"/>
      <c r="G53" s="94"/>
    </row>
    <row r="54" spans="1:7" s="82" customFormat="1" ht="35.25" customHeight="1">
      <c r="A54" s="85">
        <v>5</v>
      </c>
      <c r="B54" s="92"/>
      <c r="C54" s="119"/>
      <c r="D54" s="93"/>
      <c r="E54" s="95"/>
      <c r="F54" s="89"/>
      <c r="G54" s="94"/>
    </row>
    <row r="55" spans="1:7" s="82" customFormat="1" ht="35.25" customHeight="1">
      <c r="A55" s="91">
        <v>6</v>
      </c>
      <c r="B55" s="96"/>
      <c r="C55" s="97"/>
      <c r="D55" s="98"/>
      <c r="E55" s="93"/>
      <c r="F55" s="89"/>
      <c r="G55" s="94"/>
    </row>
    <row r="56" spans="1:7" s="82" customFormat="1" ht="35.25" customHeight="1">
      <c r="A56" s="85">
        <v>7</v>
      </c>
      <c r="B56" s="92"/>
      <c r="C56" s="91"/>
      <c r="D56" s="93"/>
      <c r="E56" s="88"/>
      <c r="F56" s="89"/>
      <c r="G56" s="94"/>
    </row>
    <row r="57" spans="1:7" s="82" customFormat="1" ht="35.25" customHeight="1">
      <c r="A57" s="91">
        <v>8</v>
      </c>
      <c r="B57" s="92"/>
      <c r="C57" s="91"/>
      <c r="D57" s="93"/>
      <c r="E57" s="88"/>
      <c r="F57" s="89"/>
      <c r="G57" s="94"/>
    </row>
    <row r="58" spans="1:7" s="82" customFormat="1" ht="35.25" customHeight="1">
      <c r="A58" s="85">
        <v>9</v>
      </c>
      <c r="B58" s="92"/>
      <c r="C58" s="91"/>
      <c r="D58" s="93"/>
      <c r="E58" s="95"/>
      <c r="F58" s="89"/>
      <c r="G58" s="94"/>
    </row>
    <row r="59" spans="1:7" s="82" customFormat="1" ht="35.25" customHeight="1">
      <c r="A59" s="91">
        <v>10</v>
      </c>
      <c r="B59" s="92"/>
      <c r="C59" s="91"/>
      <c r="D59" s="93"/>
      <c r="E59" s="95"/>
      <c r="F59" s="89"/>
      <c r="G59" s="94"/>
    </row>
    <row r="60" spans="1:7" s="82" customFormat="1" ht="35.25" customHeight="1">
      <c r="A60" s="85">
        <v>11</v>
      </c>
      <c r="B60" s="96"/>
      <c r="C60" s="97"/>
      <c r="D60" s="98"/>
      <c r="E60" s="93"/>
      <c r="F60" s="89"/>
      <c r="G60" s="94"/>
    </row>
    <row r="61" spans="1:7" s="82" customFormat="1" ht="35.25" customHeight="1">
      <c r="A61" s="91">
        <v>12</v>
      </c>
      <c r="B61" s="92"/>
      <c r="C61" s="91"/>
      <c r="D61" s="93"/>
      <c r="E61" s="88"/>
      <c r="F61" s="89"/>
      <c r="G61" s="94"/>
    </row>
    <row r="62" spans="1:7" s="82" customFormat="1" ht="35.25" customHeight="1">
      <c r="A62" s="85">
        <v>13</v>
      </c>
      <c r="B62" s="92"/>
      <c r="C62" s="91"/>
      <c r="D62" s="93"/>
      <c r="E62" s="88"/>
      <c r="F62" s="89"/>
      <c r="G62" s="94"/>
    </row>
    <row r="63" spans="1:7" s="82" customFormat="1" ht="35.25" customHeight="1">
      <c r="A63" s="91">
        <v>14</v>
      </c>
      <c r="B63" s="92"/>
      <c r="C63" s="91"/>
      <c r="D63" s="93"/>
      <c r="E63" s="95"/>
      <c r="F63" s="89"/>
      <c r="G63" s="94"/>
    </row>
    <row r="64" spans="1:7" s="82" customFormat="1" ht="35.25" customHeight="1">
      <c r="A64" s="85">
        <v>15</v>
      </c>
      <c r="B64" s="92"/>
      <c r="C64" s="91"/>
      <c r="D64" s="93"/>
      <c r="E64" s="88"/>
      <c r="F64" s="89"/>
      <c r="G64" s="94"/>
    </row>
    <row r="65" spans="1:7" s="82" customFormat="1" ht="35.25" customHeight="1">
      <c r="A65" s="91">
        <v>16</v>
      </c>
      <c r="B65" s="92"/>
      <c r="C65" s="91"/>
      <c r="D65" s="93"/>
      <c r="E65" s="88"/>
      <c r="F65" s="89"/>
      <c r="G65" s="94"/>
    </row>
    <row r="66" spans="1:7" s="82" customFormat="1" ht="35.25" customHeight="1">
      <c r="A66" s="85">
        <v>17</v>
      </c>
      <c r="B66" s="92"/>
      <c r="C66" s="91"/>
      <c r="D66" s="93"/>
      <c r="E66" s="95"/>
      <c r="F66" s="89"/>
      <c r="G66" s="94"/>
    </row>
    <row r="67" spans="1:7" s="82" customFormat="1" ht="35.25" customHeight="1">
      <c r="A67" s="91">
        <v>18</v>
      </c>
      <c r="B67" s="92"/>
      <c r="C67" s="91"/>
      <c r="D67" s="93"/>
      <c r="E67" s="95"/>
      <c r="F67" s="89"/>
      <c r="G67" s="94"/>
    </row>
    <row r="68" spans="1:7" s="82" customFormat="1" ht="35.25" customHeight="1">
      <c r="A68" s="91">
        <v>19</v>
      </c>
      <c r="B68" s="96"/>
      <c r="C68" s="97"/>
      <c r="D68" s="98"/>
      <c r="E68" s="99"/>
      <c r="F68" s="89"/>
      <c r="G68" s="94"/>
    </row>
    <row r="69" spans="1:7" s="82" customFormat="1" ht="35.25" customHeight="1">
      <c r="A69" s="85">
        <v>20</v>
      </c>
      <c r="B69" s="96"/>
      <c r="C69" s="97"/>
      <c r="D69" s="98"/>
      <c r="E69" s="99"/>
      <c r="F69" s="116"/>
      <c r="G69" s="117"/>
    </row>
    <row r="70" spans="1:7" s="82" customFormat="1" ht="35.25" customHeight="1">
      <c r="A70" s="91">
        <v>21</v>
      </c>
      <c r="B70" s="96"/>
      <c r="C70" s="97"/>
      <c r="D70" s="98"/>
      <c r="E70" s="99"/>
      <c r="F70" s="118"/>
      <c r="G70" s="117"/>
    </row>
    <row r="71" spans="1:7" s="82" customFormat="1" ht="35.25" customHeight="1">
      <c r="A71" s="91">
        <v>22</v>
      </c>
      <c r="B71" s="96"/>
      <c r="C71" s="97"/>
      <c r="D71" s="98"/>
      <c r="E71" s="99"/>
      <c r="F71" s="118"/>
      <c r="G71" s="117"/>
    </row>
    <row r="72" spans="1:7" s="82" customFormat="1" ht="35.25" customHeight="1">
      <c r="A72" s="85">
        <v>23</v>
      </c>
      <c r="B72" s="96"/>
      <c r="C72" s="97"/>
      <c r="D72" s="98"/>
      <c r="E72" s="99"/>
      <c r="F72" s="118"/>
      <c r="G72" s="117"/>
    </row>
    <row r="73" spans="1:7" s="82" customFormat="1" ht="35.25" customHeight="1">
      <c r="A73" s="91">
        <v>24</v>
      </c>
      <c r="B73" s="96"/>
      <c r="C73" s="97"/>
      <c r="D73" s="98"/>
      <c r="E73" s="99"/>
      <c r="F73" s="118"/>
      <c r="G73" s="117"/>
    </row>
    <row r="74" spans="1:7" s="82" customFormat="1" ht="35.25" customHeight="1">
      <c r="A74" s="91">
        <v>25</v>
      </c>
      <c r="B74" s="96"/>
      <c r="C74" s="97"/>
      <c r="D74" s="98"/>
      <c r="E74" s="99"/>
      <c r="F74" s="118"/>
      <c r="G74" s="117"/>
    </row>
    <row r="75" spans="1:7" s="82" customFormat="1" ht="35.25" customHeight="1">
      <c r="A75" s="85">
        <v>26</v>
      </c>
      <c r="B75" s="96"/>
      <c r="C75" s="97"/>
      <c r="D75" s="98"/>
      <c r="E75" s="99"/>
      <c r="F75" s="118"/>
      <c r="G75" s="117"/>
    </row>
    <row r="76" spans="1:7" s="82" customFormat="1" ht="35.25" customHeight="1">
      <c r="A76" s="91">
        <v>27</v>
      </c>
      <c r="B76" s="96"/>
      <c r="C76" s="97"/>
      <c r="D76" s="98"/>
      <c r="E76" s="99"/>
      <c r="F76" s="118"/>
      <c r="G76" s="117"/>
    </row>
    <row r="77" spans="1:7" s="82" customFormat="1" ht="35.25" customHeight="1">
      <c r="A77" s="91">
        <v>28</v>
      </c>
      <c r="B77" s="96"/>
      <c r="C77" s="97"/>
      <c r="D77" s="98"/>
      <c r="E77" s="99"/>
      <c r="F77" s="118"/>
      <c r="G77" s="117"/>
    </row>
    <row r="78" spans="1:7" s="82" customFormat="1" ht="35.25" customHeight="1">
      <c r="A78" s="91">
        <v>29</v>
      </c>
      <c r="B78" s="96"/>
      <c r="C78" s="97"/>
      <c r="D78" s="98"/>
      <c r="E78" s="99"/>
      <c r="F78" s="118"/>
      <c r="G78" s="117"/>
    </row>
    <row r="79" spans="1:7" s="82" customFormat="1" ht="35.25" customHeight="1" thickBot="1">
      <c r="A79" s="100">
        <v>30</v>
      </c>
      <c r="B79" s="101"/>
      <c r="C79" s="100"/>
      <c r="D79" s="102"/>
      <c r="E79" s="103"/>
      <c r="F79" s="104"/>
      <c r="G79" s="105"/>
    </row>
    <row r="80" spans="1:7" s="82" customFormat="1" ht="35.25" customHeight="1">
      <c r="A80" s="389" t="s">
        <v>87</v>
      </c>
      <c r="B80" s="390"/>
      <c r="C80" s="391"/>
      <c r="D80" s="106">
        <f>SUM(D50:D79)</f>
        <v>0</v>
      </c>
      <c r="E80" s="106">
        <f>SUM(E50:E79)</f>
        <v>0</v>
      </c>
      <c r="F80" s="107">
        <f>SUM(F50:F79)</f>
        <v>0</v>
      </c>
      <c r="G80" s="108"/>
    </row>
    <row r="81" spans="1:8" s="82" customFormat="1" ht="35.25" customHeight="1" thickBot="1">
      <c r="A81" s="392" t="s">
        <v>88</v>
      </c>
      <c r="B81" s="393"/>
      <c r="C81" s="394"/>
      <c r="D81" s="109">
        <f>ROUNDDOWN(D80*G46,0)</f>
        <v>0</v>
      </c>
      <c r="E81" s="109">
        <f>ROUNDDOWN(E80*G47,0)</f>
        <v>0</v>
      </c>
      <c r="F81" s="110"/>
      <c r="G81" s="111"/>
    </row>
    <row r="82" spans="1:8" ht="36" customHeight="1" thickBot="1">
      <c r="A82" s="395" t="s">
        <v>89</v>
      </c>
      <c r="B82" s="396"/>
      <c r="C82" s="396"/>
      <c r="D82" s="396"/>
      <c r="E82" s="397"/>
      <c r="F82" s="72">
        <f>D81+E81+F80</f>
        <v>0</v>
      </c>
      <c r="G82" s="73"/>
    </row>
    <row r="84" spans="1:8" s="74" customFormat="1" ht="75" customHeight="1">
      <c r="A84" s="400" t="s">
        <v>90</v>
      </c>
      <c r="B84" s="400"/>
      <c r="C84" s="400"/>
      <c r="D84" s="400"/>
      <c r="E84" s="400"/>
      <c r="F84" s="400"/>
      <c r="G84" s="400"/>
    </row>
    <row r="85" spans="1:8" s="68" customFormat="1" ht="25.5" customHeight="1">
      <c r="A85" s="79" t="str">
        <f>A1</f>
        <v>対象国(実施団体名）：</v>
      </c>
      <c r="B85" s="65"/>
      <c r="C85" s="66"/>
      <c r="D85" s="66"/>
      <c r="E85" s="66"/>
      <c r="F85" s="67"/>
      <c r="G85" s="115" t="str">
        <f>G1</f>
        <v>20●●年度第●四半期</v>
      </c>
    </row>
    <row r="86" spans="1:8" s="68" customFormat="1" ht="25.5" customHeight="1">
      <c r="A86" s="79" t="str">
        <f>A2</f>
        <v>案件名：</v>
      </c>
      <c r="B86" s="65"/>
      <c r="C86" s="69"/>
      <c r="G86" s="70"/>
    </row>
    <row r="87" spans="1:8" ht="45" customHeight="1">
      <c r="A87" s="379" t="s">
        <v>128</v>
      </c>
      <c r="B87" s="379"/>
      <c r="C87" s="379"/>
      <c r="D87" s="379"/>
      <c r="E87" s="379"/>
      <c r="F87" s="379"/>
      <c r="G87" s="379"/>
    </row>
    <row r="88" spans="1:8" s="82" customFormat="1" ht="29.25" customHeight="1">
      <c r="A88" s="112"/>
      <c r="B88" s="113"/>
      <c r="C88" s="112"/>
      <c r="D88" s="112"/>
      <c r="E88" s="112"/>
      <c r="F88" s="112" t="s">
        <v>79</v>
      </c>
      <c r="G88" s="114"/>
    </row>
    <row r="89" spans="1:8" s="82" customFormat="1" ht="36" customHeight="1" thickBot="1">
      <c r="A89" s="80" t="s">
        <v>80</v>
      </c>
      <c r="B89" s="81"/>
      <c r="F89" s="83" t="s">
        <v>81</v>
      </c>
      <c r="G89" s="84"/>
      <c r="H89" s="80" t="s">
        <v>91</v>
      </c>
    </row>
    <row r="90" spans="1:8" s="82" customFormat="1" ht="30.75" customHeight="1">
      <c r="A90" s="380" t="s">
        <v>69</v>
      </c>
      <c r="B90" s="382" t="s">
        <v>82</v>
      </c>
      <c r="C90" s="384" t="s">
        <v>83</v>
      </c>
      <c r="D90" s="384" t="s">
        <v>84</v>
      </c>
      <c r="E90" s="386"/>
      <c r="F90" s="386"/>
      <c r="G90" s="387" t="s">
        <v>85</v>
      </c>
    </row>
    <row r="91" spans="1:8" s="82" customFormat="1" ht="30.75" customHeight="1" thickBot="1">
      <c r="A91" s="381"/>
      <c r="B91" s="383"/>
      <c r="C91" s="385"/>
      <c r="D91" s="159" t="s">
        <v>79</v>
      </c>
      <c r="E91" s="160" t="str">
        <f>F89</f>
        <v>現地通貨</v>
      </c>
      <c r="F91" s="161" t="s">
        <v>86</v>
      </c>
      <c r="G91" s="388"/>
    </row>
    <row r="92" spans="1:8" s="82" customFormat="1" ht="35.25" customHeight="1" thickTop="1">
      <c r="A92" s="85">
        <v>1</v>
      </c>
      <c r="B92" s="86"/>
      <c r="C92" s="85"/>
      <c r="D92" s="87"/>
      <c r="E92" s="88"/>
      <c r="F92" s="89"/>
      <c r="G92" s="90"/>
    </row>
    <row r="93" spans="1:8" s="82" customFormat="1" ht="35.25" customHeight="1">
      <c r="A93" s="91">
        <v>2</v>
      </c>
      <c r="B93" s="92"/>
      <c r="C93" s="91"/>
      <c r="D93" s="93"/>
      <c r="E93" s="88"/>
      <c r="F93" s="89"/>
      <c r="G93" s="94"/>
    </row>
    <row r="94" spans="1:8" s="82" customFormat="1" ht="35.25" customHeight="1">
      <c r="A94" s="85">
        <v>3</v>
      </c>
      <c r="B94" s="92"/>
      <c r="C94" s="91"/>
      <c r="D94" s="93"/>
      <c r="E94" s="88"/>
      <c r="F94" s="89"/>
      <c r="G94" s="94"/>
    </row>
    <row r="95" spans="1:8" s="82" customFormat="1" ht="35.25" customHeight="1">
      <c r="A95" s="91">
        <v>4</v>
      </c>
      <c r="B95" s="92"/>
      <c r="C95" s="91"/>
      <c r="D95" s="93"/>
      <c r="E95" s="95"/>
      <c r="F95" s="89"/>
      <c r="G95" s="94"/>
    </row>
    <row r="96" spans="1:8" s="82" customFormat="1" ht="35.25" customHeight="1">
      <c r="A96" s="85">
        <v>5</v>
      </c>
      <c r="B96" s="92"/>
      <c r="C96" s="119"/>
      <c r="D96" s="93"/>
      <c r="E96" s="95"/>
      <c r="F96" s="89"/>
      <c r="G96" s="94"/>
    </row>
    <row r="97" spans="1:7" s="82" customFormat="1" ht="35.25" customHeight="1">
      <c r="A97" s="91">
        <v>6</v>
      </c>
      <c r="B97" s="96"/>
      <c r="C97" s="97"/>
      <c r="D97" s="98"/>
      <c r="E97" s="93"/>
      <c r="F97" s="89"/>
      <c r="G97" s="94"/>
    </row>
    <row r="98" spans="1:7" s="82" customFormat="1" ht="35.25" customHeight="1">
      <c r="A98" s="85">
        <v>7</v>
      </c>
      <c r="B98" s="92"/>
      <c r="C98" s="91"/>
      <c r="D98" s="93"/>
      <c r="E98" s="88"/>
      <c r="F98" s="89"/>
      <c r="G98" s="94"/>
    </row>
    <row r="99" spans="1:7" s="82" customFormat="1" ht="35.25" customHeight="1">
      <c r="A99" s="91">
        <v>8</v>
      </c>
      <c r="B99" s="92"/>
      <c r="C99" s="91"/>
      <c r="D99" s="93"/>
      <c r="E99" s="88"/>
      <c r="F99" s="89"/>
      <c r="G99" s="94"/>
    </row>
    <row r="100" spans="1:7" s="82" customFormat="1" ht="35.25" customHeight="1">
      <c r="A100" s="85">
        <v>9</v>
      </c>
      <c r="B100" s="92"/>
      <c r="C100" s="91"/>
      <c r="D100" s="93"/>
      <c r="E100" s="95"/>
      <c r="F100" s="89"/>
      <c r="G100" s="94"/>
    </row>
    <row r="101" spans="1:7" s="82" customFormat="1" ht="35.25" customHeight="1">
      <c r="A101" s="91">
        <v>10</v>
      </c>
      <c r="B101" s="92"/>
      <c r="C101" s="91"/>
      <c r="D101" s="93"/>
      <c r="E101" s="95"/>
      <c r="F101" s="89"/>
      <c r="G101" s="94"/>
    </row>
    <row r="102" spans="1:7" s="82" customFormat="1" ht="35.25" customHeight="1">
      <c r="A102" s="85">
        <v>11</v>
      </c>
      <c r="B102" s="96"/>
      <c r="C102" s="97"/>
      <c r="D102" s="98"/>
      <c r="E102" s="93"/>
      <c r="F102" s="89"/>
      <c r="G102" s="94"/>
    </row>
    <row r="103" spans="1:7" s="82" customFormat="1" ht="35.25" customHeight="1">
      <c r="A103" s="91">
        <v>12</v>
      </c>
      <c r="B103" s="92"/>
      <c r="C103" s="91"/>
      <c r="D103" s="93"/>
      <c r="E103" s="88"/>
      <c r="F103" s="89"/>
      <c r="G103" s="94"/>
    </row>
    <row r="104" spans="1:7" s="82" customFormat="1" ht="35.25" customHeight="1">
      <c r="A104" s="85">
        <v>13</v>
      </c>
      <c r="B104" s="92"/>
      <c r="C104" s="91"/>
      <c r="D104" s="93"/>
      <c r="E104" s="88"/>
      <c r="F104" s="89"/>
      <c r="G104" s="94"/>
    </row>
    <row r="105" spans="1:7" s="82" customFormat="1" ht="35.25" customHeight="1">
      <c r="A105" s="91">
        <v>14</v>
      </c>
      <c r="B105" s="92"/>
      <c r="C105" s="91"/>
      <c r="D105" s="93"/>
      <c r="E105" s="95"/>
      <c r="F105" s="89"/>
      <c r="G105" s="94"/>
    </row>
    <row r="106" spans="1:7" s="82" customFormat="1" ht="35.25" customHeight="1">
      <c r="A106" s="85">
        <v>15</v>
      </c>
      <c r="B106" s="92"/>
      <c r="C106" s="91"/>
      <c r="D106" s="93"/>
      <c r="E106" s="88"/>
      <c r="F106" s="89"/>
      <c r="G106" s="94"/>
    </row>
    <row r="107" spans="1:7" s="82" customFormat="1" ht="35.25" customHeight="1">
      <c r="A107" s="91">
        <v>16</v>
      </c>
      <c r="B107" s="92"/>
      <c r="C107" s="91"/>
      <c r="D107" s="93"/>
      <c r="E107" s="88"/>
      <c r="F107" s="89"/>
      <c r="G107" s="94"/>
    </row>
    <row r="108" spans="1:7" s="82" customFormat="1" ht="35.25" customHeight="1">
      <c r="A108" s="85">
        <v>17</v>
      </c>
      <c r="B108" s="92"/>
      <c r="C108" s="91"/>
      <c r="D108" s="93"/>
      <c r="E108" s="95"/>
      <c r="F108" s="89"/>
      <c r="G108" s="94"/>
    </row>
    <row r="109" spans="1:7" s="82" customFormat="1" ht="35.25" customHeight="1">
      <c r="A109" s="91">
        <v>18</v>
      </c>
      <c r="B109" s="92"/>
      <c r="C109" s="91"/>
      <c r="D109" s="93"/>
      <c r="E109" s="95"/>
      <c r="F109" s="89"/>
      <c r="G109" s="94"/>
    </row>
    <row r="110" spans="1:7" s="82" customFormat="1" ht="35.25" customHeight="1">
      <c r="A110" s="91">
        <v>19</v>
      </c>
      <c r="B110" s="96"/>
      <c r="C110" s="97"/>
      <c r="D110" s="98"/>
      <c r="E110" s="99"/>
      <c r="F110" s="89"/>
      <c r="G110" s="94"/>
    </row>
    <row r="111" spans="1:7" s="82" customFormat="1" ht="35.25" customHeight="1">
      <c r="A111" s="85">
        <v>20</v>
      </c>
      <c r="B111" s="96"/>
      <c r="C111" s="97"/>
      <c r="D111" s="98"/>
      <c r="E111" s="99"/>
      <c r="F111" s="116"/>
      <c r="G111" s="117"/>
    </row>
    <row r="112" spans="1:7" s="82" customFormat="1" ht="35.25" customHeight="1">
      <c r="A112" s="91">
        <v>21</v>
      </c>
      <c r="B112" s="96"/>
      <c r="C112" s="97"/>
      <c r="D112" s="98"/>
      <c r="E112" s="99"/>
      <c r="F112" s="118"/>
      <c r="G112" s="117"/>
    </row>
    <row r="113" spans="1:9" s="82" customFormat="1" ht="35.25" customHeight="1">
      <c r="A113" s="91">
        <v>22</v>
      </c>
      <c r="B113" s="96"/>
      <c r="C113" s="97"/>
      <c r="D113" s="98"/>
      <c r="E113" s="99"/>
      <c r="F113" s="118"/>
      <c r="G113" s="117"/>
    </row>
    <row r="114" spans="1:9" s="82" customFormat="1" ht="35.25" customHeight="1">
      <c r="A114" s="85">
        <v>23</v>
      </c>
      <c r="B114" s="96"/>
      <c r="C114" s="97"/>
      <c r="D114" s="98"/>
      <c r="E114" s="99"/>
      <c r="F114" s="118"/>
      <c r="G114" s="117"/>
    </row>
    <row r="115" spans="1:9" s="82" customFormat="1" ht="35.25" customHeight="1">
      <c r="A115" s="91">
        <v>24</v>
      </c>
      <c r="B115" s="96"/>
      <c r="C115" s="97"/>
      <c r="D115" s="98"/>
      <c r="E115" s="99"/>
      <c r="F115" s="118"/>
      <c r="G115" s="117"/>
    </row>
    <row r="116" spans="1:9" s="82" customFormat="1" ht="35.25" customHeight="1">
      <c r="A116" s="91">
        <v>25</v>
      </c>
      <c r="B116" s="96"/>
      <c r="C116" s="97"/>
      <c r="D116" s="98"/>
      <c r="E116" s="99"/>
      <c r="F116" s="118"/>
      <c r="G116" s="117"/>
    </row>
    <row r="117" spans="1:9" s="82" customFormat="1" ht="35.25" customHeight="1">
      <c r="A117" s="85">
        <v>26</v>
      </c>
      <c r="B117" s="96"/>
      <c r="C117" s="97"/>
      <c r="D117" s="98"/>
      <c r="E117" s="99"/>
      <c r="F117" s="118"/>
      <c r="G117" s="117"/>
    </row>
    <row r="118" spans="1:9" s="82" customFormat="1" ht="35.25" customHeight="1">
      <c r="A118" s="91">
        <v>27</v>
      </c>
      <c r="B118" s="96"/>
      <c r="C118" s="97"/>
      <c r="D118" s="98"/>
      <c r="E118" s="99"/>
      <c r="F118" s="118"/>
      <c r="G118" s="117"/>
    </row>
    <row r="119" spans="1:9" s="82" customFormat="1" ht="35.25" customHeight="1">
      <c r="A119" s="91">
        <v>28</v>
      </c>
      <c r="B119" s="96"/>
      <c r="C119" s="97"/>
      <c r="D119" s="98"/>
      <c r="E119" s="99"/>
      <c r="F119" s="118"/>
      <c r="G119" s="117"/>
    </row>
    <row r="120" spans="1:9" s="82" customFormat="1" ht="35.25" customHeight="1">
      <c r="A120" s="91">
        <v>29</v>
      </c>
      <c r="B120" s="96"/>
      <c r="C120" s="97"/>
      <c r="D120" s="98"/>
      <c r="E120" s="99"/>
      <c r="F120" s="118"/>
      <c r="G120" s="117"/>
    </row>
    <row r="121" spans="1:9" s="82" customFormat="1" ht="35.25" customHeight="1" thickBot="1">
      <c r="A121" s="100">
        <v>30</v>
      </c>
      <c r="B121" s="101"/>
      <c r="C121" s="100"/>
      <c r="D121" s="102"/>
      <c r="E121" s="103"/>
      <c r="F121" s="104"/>
      <c r="G121" s="105"/>
    </row>
    <row r="122" spans="1:9" s="82" customFormat="1" ht="35.25" customHeight="1">
      <c r="A122" s="389" t="s">
        <v>87</v>
      </c>
      <c r="B122" s="390"/>
      <c r="C122" s="391"/>
      <c r="D122" s="106">
        <f>SUM(D92:D121)</f>
        <v>0</v>
      </c>
      <c r="E122" s="106">
        <f>SUM(E92:E121)</f>
        <v>0</v>
      </c>
      <c r="F122" s="107">
        <f>SUM(F92:F121)</f>
        <v>0</v>
      </c>
      <c r="G122" s="108"/>
    </row>
    <row r="123" spans="1:9" s="82" customFormat="1" ht="35.25" customHeight="1" thickBot="1">
      <c r="A123" s="392" t="s">
        <v>88</v>
      </c>
      <c r="B123" s="393"/>
      <c r="C123" s="394"/>
      <c r="D123" s="109">
        <f>ROUNDDOWN(D122*G88,0)</f>
        <v>0</v>
      </c>
      <c r="E123" s="109">
        <f>ROUNDDOWN(E122*G89,0)</f>
        <v>0</v>
      </c>
      <c r="F123" s="110"/>
      <c r="G123" s="111"/>
    </row>
    <row r="124" spans="1:9" ht="36" customHeight="1" thickBot="1">
      <c r="A124" s="395" t="s">
        <v>89</v>
      </c>
      <c r="B124" s="396"/>
      <c r="C124" s="396"/>
      <c r="D124" s="396"/>
      <c r="E124" s="397"/>
      <c r="F124" s="131">
        <f>D123+E123+F122</f>
        <v>0</v>
      </c>
      <c r="G124" s="132"/>
    </row>
    <row r="125" spans="1:9" ht="9" customHeight="1" thickBot="1">
      <c r="A125" s="120"/>
      <c r="B125" s="120"/>
      <c r="C125" s="120"/>
      <c r="D125" s="120"/>
      <c r="E125" s="120"/>
      <c r="F125" s="122"/>
      <c r="G125" s="121"/>
    </row>
    <row r="126" spans="1:9" ht="31.5" customHeight="1" thickBot="1">
      <c r="B126" s="353" t="s">
        <v>92</v>
      </c>
      <c r="C126" s="398"/>
      <c r="D126" s="398"/>
      <c r="E126" s="399"/>
      <c r="F126" s="134">
        <f>F40+F82+F124</f>
        <v>0</v>
      </c>
      <c r="I126" s="133"/>
    </row>
    <row r="127" spans="1:9" s="135" customFormat="1" ht="9" customHeight="1">
      <c r="B127" s="136"/>
      <c r="C127" s="136"/>
      <c r="D127" s="136"/>
      <c r="E127" s="136"/>
      <c r="F127" s="137"/>
      <c r="I127" s="138"/>
    </row>
    <row r="128" spans="1:9" s="74" customFormat="1" ht="75" customHeight="1">
      <c r="A128" s="400" t="s">
        <v>106</v>
      </c>
      <c r="B128" s="400"/>
      <c r="C128" s="400"/>
      <c r="D128" s="400"/>
      <c r="E128" s="400"/>
      <c r="F128" s="400"/>
      <c r="G128" s="400"/>
    </row>
  </sheetData>
  <customSheetViews>
    <customSheetView guid="{BA18F2C8-CC1F-4A10-BF64-34626509BEAA}" scale="70">
      <selection activeCell="G1" sqref="G1"/>
      <rowBreaks count="2" manualBreakCount="2">
        <brk id="42" max="6" man="1"/>
        <brk id="84" max="6" man="1"/>
      </rowBreaks>
      <pageMargins left="0" right="0" top="0" bottom="0" header="0" footer="0"/>
      <printOptions horizontalCentered="1"/>
      <pageSetup paperSize="9" scale="55" orientation="portrait" r:id="rId1"/>
      <headerFooter alignWithMargins="0">
        <oddFooter>&amp;C&amp;P</oddFooter>
      </headerFooter>
    </customSheetView>
  </customSheetViews>
  <mergeCells count="31">
    <mergeCell ref="A3:G3"/>
    <mergeCell ref="A6:A7"/>
    <mergeCell ref="B6:B7"/>
    <mergeCell ref="C6:C7"/>
    <mergeCell ref="D6:F6"/>
    <mergeCell ref="G6:G7"/>
    <mergeCell ref="A48:A49"/>
    <mergeCell ref="B48:B49"/>
    <mergeCell ref="C48:C49"/>
    <mergeCell ref="D48:F48"/>
    <mergeCell ref="G48:G49"/>
    <mergeCell ref="A38:C38"/>
    <mergeCell ref="A39:C39"/>
    <mergeCell ref="A40:E40"/>
    <mergeCell ref="A42:G42"/>
    <mergeCell ref="A45:G45"/>
    <mergeCell ref="A80:C80"/>
    <mergeCell ref="A81:C81"/>
    <mergeCell ref="A82:E82"/>
    <mergeCell ref="A84:G84"/>
    <mergeCell ref="A87:G87"/>
    <mergeCell ref="A123:C123"/>
    <mergeCell ref="A124:E124"/>
    <mergeCell ref="A128:G128"/>
    <mergeCell ref="B126:E126"/>
    <mergeCell ref="A90:A91"/>
    <mergeCell ref="B90:B91"/>
    <mergeCell ref="C90:C91"/>
    <mergeCell ref="D90:F90"/>
    <mergeCell ref="G90:G91"/>
    <mergeCell ref="A122:C122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2"/>
  <headerFooter alignWithMargins="0">
    <oddFooter>&amp;C&amp;P</oddFooter>
  </headerFooter>
  <rowBreaks count="2" manualBreakCount="2">
    <brk id="42" max="6" man="1"/>
    <brk id="84" max="6" man="1"/>
  </rowBreak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128"/>
  <sheetViews>
    <sheetView topLeftCell="A61" zoomScale="50" zoomScaleNormal="50" workbookViewId="0">
      <selection activeCell="A128" sqref="A128:G128"/>
    </sheetView>
  </sheetViews>
  <sheetFormatPr defaultColWidth="9" defaultRowHeight="14.25"/>
  <cols>
    <col min="1" max="1" width="6.75" style="71" customWidth="1"/>
    <col min="2" max="2" width="8" style="75" customWidth="1"/>
    <col min="3" max="3" width="48.875" style="71" customWidth="1"/>
    <col min="4" max="5" width="18.125" style="71" customWidth="1"/>
    <col min="6" max="6" width="19" style="71" customWidth="1"/>
    <col min="7" max="7" width="23.75" style="71" customWidth="1"/>
    <col min="8" max="16384" width="9" style="71"/>
  </cols>
  <sheetData>
    <row r="1" spans="1:8" s="68" customFormat="1" ht="25.5" customHeight="1">
      <c r="A1" s="79" t="s">
        <v>78</v>
      </c>
      <c r="B1" s="65"/>
      <c r="C1" s="66"/>
      <c r="D1" s="66"/>
      <c r="E1" s="66"/>
      <c r="F1" s="67"/>
      <c r="G1" s="115" t="str">
        <f>支出総括表!A7</f>
        <v>20●●年度第●四半期</v>
      </c>
    </row>
    <row r="2" spans="1:8" s="68" customFormat="1" ht="25.5" customHeight="1">
      <c r="A2" s="79" t="s">
        <v>65</v>
      </c>
      <c r="B2" s="65"/>
      <c r="C2" s="69"/>
      <c r="G2" s="70"/>
    </row>
    <row r="3" spans="1:8" ht="45" customHeight="1">
      <c r="A3" s="379" t="s">
        <v>108</v>
      </c>
      <c r="B3" s="379"/>
      <c r="C3" s="379"/>
      <c r="D3" s="379"/>
      <c r="E3" s="379"/>
      <c r="F3" s="379"/>
      <c r="G3" s="379"/>
    </row>
    <row r="4" spans="1:8" s="82" customFormat="1" ht="29.25" customHeight="1">
      <c r="A4" s="112"/>
      <c r="B4" s="113"/>
      <c r="C4" s="112"/>
      <c r="D4" s="112"/>
      <c r="E4" s="112"/>
      <c r="F4" s="112" t="s">
        <v>79</v>
      </c>
      <c r="G4" s="114"/>
    </row>
    <row r="5" spans="1:8" s="82" customFormat="1" ht="36" customHeight="1" thickBot="1">
      <c r="A5" s="80" t="s">
        <v>80</v>
      </c>
      <c r="B5" s="81"/>
      <c r="F5" s="83" t="s">
        <v>81</v>
      </c>
      <c r="G5" s="84"/>
      <c r="H5" s="80"/>
    </row>
    <row r="6" spans="1:8" s="82" customFormat="1" ht="30.75" customHeight="1">
      <c r="A6" s="380" t="s">
        <v>69</v>
      </c>
      <c r="B6" s="382" t="s">
        <v>82</v>
      </c>
      <c r="C6" s="384" t="s">
        <v>83</v>
      </c>
      <c r="D6" s="384" t="s">
        <v>84</v>
      </c>
      <c r="E6" s="386"/>
      <c r="F6" s="386"/>
      <c r="G6" s="387" t="s">
        <v>85</v>
      </c>
    </row>
    <row r="7" spans="1:8" s="82" customFormat="1" ht="30.75" customHeight="1" thickBot="1">
      <c r="A7" s="381"/>
      <c r="B7" s="383"/>
      <c r="C7" s="385"/>
      <c r="D7" s="159" t="s">
        <v>79</v>
      </c>
      <c r="E7" s="160" t="str">
        <f>F5</f>
        <v>現地通貨</v>
      </c>
      <c r="F7" s="161" t="s">
        <v>86</v>
      </c>
      <c r="G7" s="388"/>
    </row>
    <row r="8" spans="1:8" s="82" customFormat="1" ht="35.25" customHeight="1" thickTop="1">
      <c r="A8" s="85">
        <v>1</v>
      </c>
      <c r="B8" s="86"/>
      <c r="C8" s="85"/>
      <c r="D8" s="87"/>
      <c r="E8" s="87"/>
      <c r="F8" s="89"/>
      <c r="G8" s="90"/>
    </row>
    <row r="9" spans="1:8" s="82" customFormat="1" ht="35.25" customHeight="1">
      <c r="A9" s="91">
        <v>2</v>
      </c>
      <c r="B9" s="92"/>
      <c r="C9" s="91"/>
      <c r="D9" s="93"/>
      <c r="E9" s="93"/>
      <c r="F9" s="89"/>
      <c r="G9" s="94"/>
    </row>
    <row r="10" spans="1:8" s="82" customFormat="1" ht="35.25" customHeight="1">
      <c r="A10" s="85">
        <v>3</v>
      </c>
      <c r="B10" s="92"/>
      <c r="C10" s="91"/>
      <c r="D10" s="93"/>
      <c r="E10" s="88"/>
      <c r="F10" s="89"/>
      <c r="G10" s="94"/>
    </row>
    <row r="11" spans="1:8" s="82" customFormat="1" ht="35.25" customHeight="1">
      <c r="A11" s="91">
        <v>4</v>
      </c>
      <c r="B11" s="92"/>
      <c r="C11" s="91"/>
      <c r="D11" s="93"/>
      <c r="E11" s="95"/>
      <c r="F11" s="89"/>
      <c r="G11" s="94"/>
    </row>
    <row r="12" spans="1:8" s="82" customFormat="1" ht="35.25" customHeight="1">
      <c r="A12" s="85">
        <v>5</v>
      </c>
      <c r="B12" s="92"/>
      <c r="C12" s="119"/>
      <c r="D12" s="93"/>
      <c r="E12" s="95"/>
      <c r="F12" s="89"/>
      <c r="G12" s="94"/>
    </row>
    <row r="13" spans="1:8" s="82" customFormat="1" ht="35.25" customHeight="1">
      <c r="A13" s="91">
        <v>6</v>
      </c>
      <c r="B13" s="96"/>
      <c r="C13" s="97"/>
      <c r="D13" s="98"/>
      <c r="E13" s="93"/>
      <c r="F13" s="89"/>
      <c r="G13" s="94"/>
    </row>
    <row r="14" spans="1:8" s="82" customFormat="1" ht="35.25" customHeight="1">
      <c r="A14" s="85">
        <v>7</v>
      </c>
      <c r="B14" s="92"/>
      <c r="C14" s="91"/>
      <c r="D14" s="93"/>
      <c r="E14" s="88"/>
      <c r="F14" s="89"/>
      <c r="G14" s="94"/>
    </row>
    <row r="15" spans="1:8" s="82" customFormat="1" ht="35.25" customHeight="1">
      <c r="A15" s="91">
        <v>8</v>
      </c>
      <c r="B15" s="92"/>
      <c r="C15" s="91"/>
      <c r="D15" s="93"/>
      <c r="E15" s="88"/>
      <c r="F15" s="89"/>
      <c r="G15" s="94"/>
    </row>
    <row r="16" spans="1:8" s="82" customFormat="1" ht="35.25" customHeight="1">
      <c r="A16" s="85">
        <v>9</v>
      </c>
      <c r="B16" s="92"/>
      <c r="C16" s="91"/>
      <c r="D16" s="93"/>
      <c r="E16" s="95"/>
      <c r="F16" s="89"/>
      <c r="G16" s="94"/>
    </row>
    <row r="17" spans="1:7" s="82" customFormat="1" ht="35.25" customHeight="1">
      <c r="A17" s="91">
        <v>10</v>
      </c>
      <c r="B17" s="92"/>
      <c r="C17" s="91"/>
      <c r="D17" s="93"/>
      <c r="E17" s="95"/>
      <c r="F17" s="89"/>
      <c r="G17" s="94"/>
    </row>
    <row r="18" spans="1:7" s="82" customFormat="1" ht="35.25" customHeight="1">
      <c r="A18" s="85">
        <v>11</v>
      </c>
      <c r="B18" s="96"/>
      <c r="C18" s="97"/>
      <c r="D18" s="98"/>
      <c r="E18" s="93"/>
      <c r="F18" s="89"/>
      <c r="G18" s="94"/>
    </row>
    <row r="19" spans="1:7" s="82" customFormat="1" ht="35.25" customHeight="1">
      <c r="A19" s="91">
        <v>12</v>
      </c>
      <c r="B19" s="92"/>
      <c r="C19" s="91"/>
      <c r="D19" s="93"/>
      <c r="E19" s="88"/>
      <c r="F19" s="89"/>
      <c r="G19" s="94"/>
    </row>
    <row r="20" spans="1:7" s="82" customFormat="1" ht="35.25" customHeight="1">
      <c r="A20" s="85">
        <v>13</v>
      </c>
      <c r="B20" s="92"/>
      <c r="C20" s="91"/>
      <c r="D20" s="93"/>
      <c r="E20" s="88"/>
      <c r="F20" s="89"/>
      <c r="G20" s="94"/>
    </row>
    <row r="21" spans="1:7" s="82" customFormat="1" ht="35.25" customHeight="1">
      <c r="A21" s="91">
        <v>14</v>
      </c>
      <c r="B21" s="92"/>
      <c r="C21" s="91"/>
      <c r="D21" s="93"/>
      <c r="E21" s="95"/>
      <c r="F21" s="89"/>
      <c r="G21" s="94"/>
    </row>
    <row r="22" spans="1:7" s="82" customFormat="1" ht="35.25" customHeight="1">
      <c r="A22" s="85">
        <v>15</v>
      </c>
      <c r="B22" s="92"/>
      <c r="C22" s="91"/>
      <c r="D22" s="93"/>
      <c r="E22" s="88"/>
      <c r="F22" s="89"/>
      <c r="G22" s="94"/>
    </row>
    <row r="23" spans="1:7" s="82" customFormat="1" ht="35.25" customHeight="1">
      <c r="A23" s="91">
        <v>16</v>
      </c>
      <c r="B23" s="92"/>
      <c r="C23" s="91"/>
      <c r="D23" s="93"/>
      <c r="E23" s="88"/>
      <c r="F23" s="89"/>
      <c r="G23" s="94"/>
    </row>
    <row r="24" spans="1:7" s="82" customFormat="1" ht="35.25" customHeight="1">
      <c r="A24" s="85">
        <v>17</v>
      </c>
      <c r="B24" s="92"/>
      <c r="C24" s="91"/>
      <c r="D24" s="93"/>
      <c r="E24" s="95"/>
      <c r="F24" s="89"/>
      <c r="G24" s="94"/>
    </row>
    <row r="25" spans="1:7" s="82" customFormat="1" ht="35.25" customHeight="1">
      <c r="A25" s="91">
        <v>18</v>
      </c>
      <c r="B25" s="92"/>
      <c r="C25" s="91"/>
      <c r="D25" s="93"/>
      <c r="E25" s="95"/>
      <c r="F25" s="89"/>
      <c r="G25" s="94"/>
    </row>
    <row r="26" spans="1:7" s="82" customFormat="1" ht="35.25" customHeight="1">
      <c r="A26" s="91">
        <v>19</v>
      </c>
      <c r="B26" s="96"/>
      <c r="C26" s="97"/>
      <c r="D26" s="98"/>
      <c r="E26" s="99"/>
      <c r="F26" s="89"/>
      <c r="G26" s="94"/>
    </row>
    <row r="27" spans="1:7" s="82" customFormat="1" ht="35.25" customHeight="1">
      <c r="A27" s="85">
        <v>20</v>
      </c>
      <c r="B27" s="96"/>
      <c r="C27" s="97"/>
      <c r="D27" s="98"/>
      <c r="E27" s="99"/>
      <c r="F27" s="116"/>
      <c r="G27" s="117"/>
    </row>
    <row r="28" spans="1:7" s="82" customFormat="1" ht="35.25" customHeight="1">
      <c r="A28" s="91">
        <v>21</v>
      </c>
      <c r="B28" s="96"/>
      <c r="C28" s="97"/>
      <c r="D28" s="98"/>
      <c r="E28" s="99"/>
      <c r="F28" s="118"/>
      <c r="G28" s="117"/>
    </row>
    <row r="29" spans="1:7" s="82" customFormat="1" ht="35.25" customHeight="1">
      <c r="A29" s="91">
        <v>22</v>
      </c>
      <c r="B29" s="96"/>
      <c r="C29" s="97"/>
      <c r="D29" s="98"/>
      <c r="E29" s="99"/>
      <c r="F29" s="118"/>
      <c r="G29" s="117"/>
    </row>
    <row r="30" spans="1:7" s="82" customFormat="1" ht="35.25" customHeight="1">
      <c r="A30" s="85">
        <v>23</v>
      </c>
      <c r="B30" s="96"/>
      <c r="C30" s="97"/>
      <c r="D30" s="98"/>
      <c r="E30" s="99"/>
      <c r="F30" s="118"/>
      <c r="G30" s="117"/>
    </row>
    <row r="31" spans="1:7" s="82" customFormat="1" ht="35.25" customHeight="1">
      <c r="A31" s="91">
        <v>24</v>
      </c>
      <c r="B31" s="96"/>
      <c r="C31" s="97"/>
      <c r="D31" s="98"/>
      <c r="E31" s="99"/>
      <c r="F31" s="118"/>
      <c r="G31" s="117"/>
    </row>
    <row r="32" spans="1:7" s="82" customFormat="1" ht="35.25" customHeight="1">
      <c r="A32" s="91">
        <v>25</v>
      </c>
      <c r="B32" s="96"/>
      <c r="C32" s="97"/>
      <c r="D32" s="98"/>
      <c r="E32" s="99"/>
      <c r="F32" s="118"/>
      <c r="G32" s="117"/>
    </row>
    <row r="33" spans="1:8" s="82" customFormat="1" ht="35.25" customHeight="1">
      <c r="A33" s="85">
        <v>26</v>
      </c>
      <c r="B33" s="96"/>
      <c r="C33" s="97"/>
      <c r="D33" s="98"/>
      <c r="E33" s="99"/>
      <c r="F33" s="118"/>
      <c r="G33" s="117"/>
    </row>
    <row r="34" spans="1:8" s="82" customFormat="1" ht="35.25" customHeight="1">
      <c r="A34" s="91">
        <v>27</v>
      </c>
      <c r="B34" s="96"/>
      <c r="C34" s="97"/>
      <c r="D34" s="98"/>
      <c r="E34" s="99"/>
      <c r="F34" s="118"/>
      <c r="G34" s="117"/>
    </row>
    <row r="35" spans="1:8" s="82" customFormat="1" ht="35.25" customHeight="1">
      <c r="A35" s="91">
        <v>28</v>
      </c>
      <c r="B35" s="96"/>
      <c r="C35" s="97"/>
      <c r="D35" s="98"/>
      <c r="E35" s="99"/>
      <c r="F35" s="118"/>
      <c r="G35" s="117"/>
    </row>
    <row r="36" spans="1:8" s="82" customFormat="1" ht="35.25" customHeight="1">
      <c r="A36" s="91">
        <v>29</v>
      </c>
      <c r="B36" s="96"/>
      <c r="C36" s="97"/>
      <c r="D36" s="98"/>
      <c r="E36" s="99"/>
      <c r="F36" s="118"/>
      <c r="G36" s="117"/>
    </row>
    <row r="37" spans="1:8" s="82" customFormat="1" ht="35.25" customHeight="1" thickBot="1">
      <c r="A37" s="100">
        <v>30</v>
      </c>
      <c r="B37" s="101"/>
      <c r="C37" s="100"/>
      <c r="D37" s="102"/>
      <c r="E37" s="103"/>
      <c r="F37" s="104"/>
      <c r="G37" s="105"/>
    </row>
    <row r="38" spans="1:8" s="82" customFormat="1" ht="35.25" customHeight="1">
      <c r="A38" s="389" t="s">
        <v>87</v>
      </c>
      <c r="B38" s="390"/>
      <c r="C38" s="391"/>
      <c r="D38" s="106">
        <f>SUM(D8:D37)</f>
        <v>0</v>
      </c>
      <c r="E38" s="106">
        <f>SUM(E8:E37)</f>
        <v>0</v>
      </c>
      <c r="F38" s="107">
        <f>SUM(F8:F37)</f>
        <v>0</v>
      </c>
      <c r="G38" s="108"/>
    </row>
    <row r="39" spans="1:8" s="82" customFormat="1" ht="35.25" customHeight="1" thickBot="1">
      <c r="A39" s="392" t="s">
        <v>88</v>
      </c>
      <c r="B39" s="393"/>
      <c r="C39" s="394"/>
      <c r="D39" s="109">
        <f>ROUNDDOWN(D38*G4,0)</f>
        <v>0</v>
      </c>
      <c r="E39" s="109">
        <f>ROUNDDOWN(E38*G5,0)</f>
        <v>0</v>
      </c>
      <c r="F39" s="110"/>
      <c r="G39" s="111"/>
    </row>
    <row r="40" spans="1:8" ht="36" customHeight="1" thickBot="1">
      <c r="A40" s="395" t="s">
        <v>94</v>
      </c>
      <c r="B40" s="396"/>
      <c r="C40" s="396"/>
      <c r="D40" s="396"/>
      <c r="E40" s="397"/>
      <c r="F40" s="72">
        <f>D39+E39+F38</f>
        <v>0</v>
      </c>
      <c r="G40" s="73"/>
    </row>
    <row r="42" spans="1:8" s="74" customFormat="1" ht="83.25" customHeight="1">
      <c r="A42" s="400" t="s">
        <v>90</v>
      </c>
      <c r="B42" s="400"/>
      <c r="C42" s="400"/>
      <c r="D42" s="400"/>
      <c r="E42" s="400"/>
      <c r="F42" s="400"/>
      <c r="G42" s="400"/>
    </row>
    <row r="43" spans="1:8" s="68" customFormat="1" ht="25.5" customHeight="1">
      <c r="A43" s="79" t="str">
        <f t="shared" ref="A43:A44" si="0">A1</f>
        <v>対象国(実施団体名）：</v>
      </c>
      <c r="B43" s="65"/>
      <c r="C43" s="66"/>
      <c r="D43" s="66"/>
      <c r="E43" s="66"/>
      <c r="F43" s="67"/>
      <c r="G43" s="115" t="str">
        <f>G1</f>
        <v>20●●年度第●四半期</v>
      </c>
    </row>
    <row r="44" spans="1:8" s="68" customFormat="1" ht="25.5" customHeight="1">
      <c r="A44" s="79" t="str">
        <f t="shared" si="0"/>
        <v>案件名：</v>
      </c>
      <c r="B44" s="65"/>
      <c r="C44" s="69"/>
      <c r="G44" s="70"/>
    </row>
    <row r="45" spans="1:8" ht="45" customHeight="1">
      <c r="A45" s="379" t="s">
        <v>108</v>
      </c>
      <c r="B45" s="379"/>
      <c r="C45" s="379"/>
      <c r="D45" s="379"/>
      <c r="E45" s="379"/>
      <c r="F45" s="379"/>
      <c r="G45" s="379"/>
    </row>
    <row r="46" spans="1:8" s="82" customFormat="1" ht="29.25" customHeight="1">
      <c r="A46" s="112"/>
      <c r="B46" s="113"/>
      <c r="C46" s="112"/>
      <c r="D46" s="112"/>
      <c r="E46" s="112"/>
      <c r="F46" s="112" t="s">
        <v>79</v>
      </c>
      <c r="G46" s="114"/>
    </row>
    <row r="47" spans="1:8" s="82" customFormat="1" ht="36" customHeight="1" thickBot="1">
      <c r="A47" s="80" t="s">
        <v>80</v>
      </c>
      <c r="B47" s="81"/>
      <c r="F47" s="83" t="s">
        <v>81</v>
      </c>
      <c r="G47" s="84"/>
      <c r="H47" s="80" t="s">
        <v>91</v>
      </c>
    </row>
    <row r="48" spans="1:8" s="82" customFormat="1" ht="30.75" customHeight="1">
      <c r="A48" s="380" t="s">
        <v>69</v>
      </c>
      <c r="B48" s="382" t="s">
        <v>82</v>
      </c>
      <c r="C48" s="384" t="s">
        <v>83</v>
      </c>
      <c r="D48" s="384" t="s">
        <v>84</v>
      </c>
      <c r="E48" s="386"/>
      <c r="F48" s="386"/>
      <c r="G48" s="387" t="s">
        <v>85</v>
      </c>
    </row>
    <row r="49" spans="1:7" s="82" customFormat="1" ht="30.75" customHeight="1" thickBot="1">
      <c r="A49" s="381"/>
      <c r="B49" s="383"/>
      <c r="C49" s="385"/>
      <c r="D49" s="159" t="s">
        <v>79</v>
      </c>
      <c r="E49" s="160" t="str">
        <f>F47</f>
        <v>現地通貨</v>
      </c>
      <c r="F49" s="161" t="s">
        <v>86</v>
      </c>
      <c r="G49" s="388"/>
    </row>
    <row r="50" spans="1:7" s="82" customFormat="1" ht="35.25" customHeight="1" thickTop="1">
      <c r="A50" s="85">
        <v>1</v>
      </c>
      <c r="B50" s="86"/>
      <c r="C50" s="85"/>
      <c r="D50" s="87"/>
      <c r="E50" s="88"/>
      <c r="F50" s="89"/>
      <c r="G50" s="90"/>
    </row>
    <row r="51" spans="1:7" s="82" customFormat="1" ht="35.25" customHeight="1">
      <c r="A51" s="91">
        <v>2</v>
      </c>
      <c r="B51" s="92"/>
      <c r="C51" s="91"/>
      <c r="D51" s="93"/>
      <c r="E51" s="88"/>
      <c r="F51" s="89"/>
      <c r="G51" s="94"/>
    </row>
    <row r="52" spans="1:7" s="82" customFormat="1" ht="35.25" customHeight="1">
      <c r="A52" s="85">
        <v>3</v>
      </c>
      <c r="B52" s="92"/>
      <c r="C52" s="91"/>
      <c r="D52" s="93"/>
      <c r="E52" s="88"/>
      <c r="F52" s="89"/>
      <c r="G52" s="94"/>
    </row>
    <row r="53" spans="1:7" s="82" customFormat="1" ht="35.25" customHeight="1">
      <c r="A53" s="91">
        <v>4</v>
      </c>
      <c r="B53" s="92"/>
      <c r="C53" s="91"/>
      <c r="D53" s="93"/>
      <c r="E53" s="95"/>
      <c r="F53" s="89"/>
      <c r="G53" s="94"/>
    </row>
    <row r="54" spans="1:7" s="82" customFormat="1" ht="35.25" customHeight="1">
      <c r="A54" s="85">
        <v>5</v>
      </c>
      <c r="B54" s="92"/>
      <c r="C54" s="119"/>
      <c r="D54" s="93"/>
      <c r="E54" s="95"/>
      <c r="F54" s="89"/>
      <c r="G54" s="94"/>
    </row>
    <row r="55" spans="1:7" s="82" customFormat="1" ht="35.25" customHeight="1">
      <c r="A55" s="91">
        <v>6</v>
      </c>
      <c r="B55" s="96"/>
      <c r="C55" s="97"/>
      <c r="D55" s="98"/>
      <c r="E55" s="93"/>
      <c r="F55" s="89"/>
      <c r="G55" s="94"/>
    </row>
    <row r="56" spans="1:7" s="82" customFormat="1" ht="35.25" customHeight="1">
      <c r="A56" s="85">
        <v>7</v>
      </c>
      <c r="B56" s="92"/>
      <c r="C56" s="91"/>
      <c r="D56" s="93"/>
      <c r="E56" s="88"/>
      <c r="F56" s="89"/>
      <c r="G56" s="94"/>
    </row>
    <row r="57" spans="1:7" s="82" customFormat="1" ht="35.25" customHeight="1">
      <c r="A57" s="91">
        <v>8</v>
      </c>
      <c r="B57" s="92"/>
      <c r="C57" s="91"/>
      <c r="D57" s="93"/>
      <c r="E57" s="88"/>
      <c r="F57" s="89"/>
      <c r="G57" s="94"/>
    </row>
    <row r="58" spans="1:7" s="82" customFormat="1" ht="35.25" customHeight="1">
      <c r="A58" s="85">
        <v>9</v>
      </c>
      <c r="B58" s="92"/>
      <c r="C58" s="91"/>
      <c r="D58" s="93"/>
      <c r="E58" s="95"/>
      <c r="F58" s="89"/>
      <c r="G58" s="94"/>
    </row>
    <row r="59" spans="1:7" s="82" customFormat="1" ht="35.25" customHeight="1">
      <c r="A59" s="91">
        <v>10</v>
      </c>
      <c r="B59" s="92"/>
      <c r="C59" s="91"/>
      <c r="D59" s="93"/>
      <c r="E59" s="95"/>
      <c r="F59" s="89"/>
      <c r="G59" s="94"/>
    </row>
    <row r="60" spans="1:7" s="82" customFormat="1" ht="35.25" customHeight="1">
      <c r="A60" s="85">
        <v>11</v>
      </c>
      <c r="B60" s="96"/>
      <c r="C60" s="97"/>
      <c r="D60" s="98"/>
      <c r="E60" s="93"/>
      <c r="F60" s="89"/>
      <c r="G60" s="94"/>
    </row>
    <row r="61" spans="1:7" s="82" customFormat="1" ht="35.25" customHeight="1">
      <c r="A61" s="91">
        <v>12</v>
      </c>
      <c r="B61" s="92"/>
      <c r="C61" s="91"/>
      <c r="D61" s="93"/>
      <c r="E61" s="88"/>
      <c r="F61" s="89"/>
      <c r="G61" s="94"/>
    </row>
    <row r="62" spans="1:7" s="82" customFormat="1" ht="35.25" customHeight="1">
      <c r="A62" s="85">
        <v>13</v>
      </c>
      <c r="B62" s="92"/>
      <c r="C62" s="91"/>
      <c r="D62" s="93"/>
      <c r="E62" s="88"/>
      <c r="F62" s="89"/>
      <c r="G62" s="94"/>
    </row>
    <row r="63" spans="1:7" s="82" customFormat="1" ht="35.25" customHeight="1">
      <c r="A63" s="91">
        <v>14</v>
      </c>
      <c r="B63" s="92"/>
      <c r="C63" s="91"/>
      <c r="D63" s="93"/>
      <c r="E63" s="95"/>
      <c r="F63" s="89"/>
      <c r="G63" s="94"/>
    </row>
    <row r="64" spans="1:7" s="82" customFormat="1" ht="35.25" customHeight="1">
      <c r="A64" s="85">
        <v>15</v>
      </c>
      <c r="B64" s="92"/>
      <c r="C64" s="91"/>
      <c r="D64" s="93"/>
      <c r="E64" s="88"/>
      <c r="F64" s="89"/>
      <c r="G64" s="94"/>
    </row>
    <row r="65" spans="1:7" s="82" customFormat="1" ht="35.25" customHeight="1">
      <c r="A65" s="91">
        <v>16</v>
      </c>
      <c r="B65" s="92"/>
      <c r="C65" s="91"/>
      <c r="D65" s="93"/>
      <c r="E65" s="88"/>
      <c r="F65" s="89"/>
      <c r="G65" s="94"/>
    </row>
    <row r="66" spans="1:7" s="82" customFormat="1" ht="35.25" customHeight="1">
      <c r="A66" s="85">
        <v>17</v>
      </c>
      <c r="B66" s="92"/>
      <c r="C66" s="91"/>
      <c r="D66" s="93"/>
      <c r="E66" s="95"/>
      <c r="F66" s="89"/>
      <c r="G66" s="94"/>
    </row>
    <row r="67" spans="1:7" s="82" customFormat="1" ht="35.25" customHeight="1">
      <c r="A67" s="91">
        <v>18</v>
      </c>
      <c r="B67" s="92"/>
      <c r="C67" s="91"/>
      <c r="D67" s="93"/>
      <c r="E67" s="95"/>
      <c r="F67" s="89"/>
      <c r="G67" s="94"/>
    </row>
    <row r="68" spans="1:7" s="82" customFormat="1" ht="35.25" customHeight="1">
      <c r="A68" s="91">
        <v>19</v>
      </c>
      <c r="B68" s="96"/>
      <c r="C68" s="97"/>
      <c r="D68" s="98"/>
      <c r="E68" s="99"/>
      <c r="F68" s="89"/>
      <c r="G68" s="94"/>
    </row>
    <row r="69" spans="1:7" s="82" customFormat="1" ht="35.25" customHeight="1">
      <c r="A69" s="85">
        <v>20</v>
      </c>
      <c r="B69" s="96"/>
      <c r="C69" s="97"/>
      <c r="D69" s="98"/>
      <c r="E69" s="99"/>
      <c r="F69" s="116"/>
      <c r="G69" s="117"/>
    </row>
    <row r="70" spans="1:7" s="82" customFormat="1" ht="35.25" customHeight="1">
      <c r="A70" s="91">
        <v>21</v>
      </c>
      <c r="B70" s="96"/>
      <c r="C70" s="97"/>
      <c r="D70" s="98"/>
      <c r="E70" s="99"/>
      <c r="F70" s="118"/>
      <c r="G70" s="117"/>
    </row>
    <row r="71" spans="1:7" s="82" customFormat="1" ht="35.25" customHeight="1">
      <c r="A71" s="91">
        <v>22</v>
      </c>
      <c r="B71" s="96"/>
      <c r="C71" s="97"/>
      <c r="D71" s="98"/>
      <c r="E71" s="99"/>
      <c r="F71" s="118"/>
      <c r="G71" s="117"/>
    </row>
    <row r="72" spans="1:7" s="82" customFormat="1" ht="35.25" customHeight="1">
      <c r="A72" s="85">
        <v>23</v>
      </c>
      <c r="B72" s="96"/>
      <c r="C72" s="97"/>
      <c r="D72" s="98"/>
      <c r="E72" s="99"/>
      <c r="F72" s="118"/>
      <c r="G72" s="117"/>
    </row>
    <row r="73" spans="1:7" s="82" customFormat="1" ht="35.25" customHeight="1">
      <c r="A73" s="91">
        <v>24</v>
      </c>
      <c r="B73" s="96"/>
      <c r="C73" s="97"/>
      <c r="D73" s="98"/>
      <c r="E73" s="99"/>
      <c r="F73" s="118"/>
      <c r="G73" s="117"/>
    </row>
    <row r="74" spans="1:7" s="82" customFormat="1" ht="35.25" customHeight="1">
      <c r="A74" s="91">
        <v>25</v>
      </c>
      <c r="B74" s="96"/>
      <c r="C74" s="97"/>
      <c r="D74" s="98"/>
      <c r="E74" s="99"/>
      <c r="F74" s="118"/>
      <c r="G74" s="117"/>
    </row>
    <row r="75" spans="1:7" s="82" customFormat="1" ht="35.25" customHeight="1">
      <c r="A75" s="85">
        <v>26</v>
      </c>
      <c r="B75" s="96"/>
      <c r="C75" s="97"/>
      <c r="D75" s="98"/>
      <c r="E75" s="99"/>
      <c r="F75" s="118"/>
      <c r="G75" s="117"/>
    </row>
    <row r="76" spans="1:7" s="82" customFormat="1" ht="35.25" customHeight="1">
      <c r="A76" s="91">
        <v>27</v>
      </c>
      <c r="B76" s="96"/>
      <c r="C76" s="97"/>
      <c r="D76" s="98"/>
      <c r="E76" s="99"/>
      <c r="F76" s="118"/>
      <c r="G76" s="117"/>
    </row>
    <row r="77" spans="1:7" s="82" customFormat="1" ht="35.25" customHeight="1">
      <c r="A77" s="91">
        <v>28</v>
      </c>
      <c r="B77" s="96"/>
      <c r="C77" s="97"/>
      <c r="D77" s="98"/>
      <c r="E77" s="99"/>
      <c r="F77" s="118"/>
      <c r="G77" s="117"/>
    </row>
    <row r="78" spans="1:7" s="82" customFormat="1" ht="35.25" customHeight="1">
      <c r="A78" s="91">
        <v>29</v>
      </c>
      <c r="B78" s="96"/>
      <c r="C78" s="97"/>
      <c r="D78" s="98"/>
      <c r="E78" s="99"/>
      <c r="F78" s="118"/>
      <c r="G78" s="117"/>
    </row>
    <row r="79" spans="1:7" s="82" customFormat="1" ht="35.25" customHeight="1" thickBot="1">
      <c r="A79" s="100">
        <v>30</v>
      </c>
      <c r="B79" s="101"/>
      <c r="C79" s="100"/>
      <c r="D79" s="102"/>
      <c r="E79" s="103"/>
      <c r="F79" s="104"/>
      <c r="G79" s="105"/>
    </row>
    <row r="80" spans="1:7" s="82" customFormat="1" ht="35.25" customHeight="1">
      <c r="A80" s="389" t="s">
        <v>87</v>
      </c>
      <c r="B80" s="390"/>
      <c r="C80" s="391"/>
      <c r="D80" s="106">
        <f>SUM(D50:D79)</f>
        <v>0</v>
      </c>
      <c r="E80" s="106">
        <f>SUM(E50:E79)</f>
        <v>0</v>
      </c>
      <c r="F80" s="107">
        <f>SUM(F50:F79)</f>
        <v>0</v>
      </c>
      <c r="G80" s="108"/>
    </row>
    <row r="81" spans="1:8" s="82" customFormat="1" ht="35.25" customHeight="1" thickBot="1">
      <c r="A81" s="392" t="s">
        <v>88</v>
      </c>
      <c r="B81" s="393"/>
      <c r="C81" s="394"/>
      <c r="D81" s="109">
        <f>ROUNDDOWN(D80*G46,0)</f>
        <v>0</v>
      </c>
      <c r="E81" s="109">
        <f>ROUNDDOWN(E80*G47,0)</f>
        <v>0</v>
      </c>
      <c r="F81" s="110"/>
      <c r="G81" s="111"/>
    </row>
    <row r="82" spans="1:8" ht="36" customHeight="1" thickBot="1">
      <c r="A82" s="395" t="s">
        <v>94</v>
      </c>
      <c r="B82" s="396"/>
      <c r="C82" s="396"/>
      <c r="D82" s="396"/>
      <c r="E82" s="397"/>
      <c r="F82" s="72">
        <f>D81+E81+F80</f>
        <v>0</v>
      </c>
      <c r="G82" s="73"/>
    </row>
    <row r="84" spans="1:8" s="74" customFormat="1" ht="75" customHeight="1">
      <c r="A84" s="400" t="s">
        <v>90</v>
      </c>
      <c r="B84" s="400"/>
      <c r="C84" s="400"/>
      <c r="D84" s="400"/>
      <c r="E84" s="400"/>
      <c r="F84" s="400"/>
      <c r="G84" s="400"/>
    </row>
    <row r="85" spans="1:8" s="68" customFormat="1" ht="25.5" customHeight="1">
      <c r="A85" s="79" t="str">
        <f>A1</f>
        <v>対象国(実施団体名）：</v>
      </c>
      <c r="B85" s="65"/>
      <c r="C85" s="66"/>
      <c r="D85" s="66"/>
      <c r="E85" s="66"/>
      <c r="F85" s="67"/>
      <c r="G85" s="115" t="str">
        <f>G1</f>
        <v>20●●年度第●四半期</v>
      </c>
    </row>
    <row r="86" spans="1:8" s="68" customFormat="1" ht="25.5" customHeight="1">
      <c r="A86" s="79" t="str">
        <f>A2</f>
        <v>案件名：</v>
      </c>
      <c r="B86" s="65"/>
      <c r="C86" s="69"/>
      <c r="G86" s="70"/>
    </row>
    <row r="87" spans="1:8" ht="45" customHeight="1">
      <c r="A87" s="379" t="s">
        <v>108</v>
      </c>
      <c r="B87" s="379"/>
      <c r="C87" s="379"/>
      <c r="D87" s="379"/>
      <c r="E87" s="379"/>
      <c r="F87" s="379"/>
      <c r="G87" s="379"/>
    </row>
    <row r="88" spans="1:8" s="82" customFormat="1" ht="29.25" customHeight="1">
      <c r="A88" s="112"/>
      <c r="B88" s="113"/>
      <c r="C88" s="112"/>
      <c r="D88" s="112"/>
      <c r="E88" s="112"/>
      <c r="F88" s="112" t="s">
        <v>79</v>
      </c>
      <c r="G88" s="114"/>
    </row>
    <row r="89" spans="1:8" s="82" customFormat="1" ht="36" customHeight="1" thickBot="1">
      <c r="A89" s="80" t="s">
        <v>80</v>
      </c>
      <c r="B89" s="81"/>
      <c r="F89" s="83" t="s">
        <v>81</v>
      </c>
      <c r="G89" s="84"/>
      <c r="H89" s="80" t="s">
        <v>91</v>
      </c>
    </row>
    <row r="90" spans="1:8" s="82" customFormat="1" ht="30.75" customHeight="1">
      <c r="A90" s="380" t="s">
        <v>69</v>
      </c>
      <c r="B90" s="382" t="s">
        <v>82</v>
      </c>
      <c r="C90" s="384" t="s">
        <v>83</v>
      </c>
      <c r="D90" s="384" t="s">
        <v>84</v>
      </c>
      <c r="E90" s="386"/>
      <c r="F90" s="386"/>
      <c r="G90" s="387" t="s">
        <v>85</v>
      </c>
    </row>
    <row r="91" spans="1:8" s="82" customFormat="1" ht="30.75" customHeight="1" thickBot="1">
      <c r="A91" s="381"/>
      <c r="B91" s="383"/>
      <c r="C91" s="385"/>
      <c r="D91" s="159" t="s">
        <v>79</v>
      </c>
      <c r="E91" s="160" t="str">
        <f>F89</f>
        <v>現地通貨</v>
      </c>
      <c r="F91" s="161" t="s">
        <v>86</v>
      </c>
      <c r="G91" s="388"/>
    </row>
    <row r="92" spans="1:8" s="82" customFormat="1" ht="35.25" customHeight="1" thickTop="1">
      <c r="A92" s="85">
        <v>1</v>
      </c>
      <c r="B92" s="86"/>
      <c r="C92" s="85"/>
      <c r="D92" s="87"/>
      <c r="E92" s="88"/>
      <c r="F92" s="89"/>
      <c r="G92" s="90"/>
    </row>
    <row r="93" spans="1:8" s="82" customFormat="1" ht="35.25" customHeight="1">
      <c r="A93" s="91">
        <v>2</v>
      </c>
      <c r="B93" s="92"/>
      <c r="C93" s="91"/>
      <c r="D93" s="93"/>
      <c r="E93" s="88"/>
      <c r="F93" s="89"/>
      <c r="G93" s="94"/>
    </row>
    <row r="94" spans="1:8" s="82" customFormat="1" ht="35.25" customHeight="1">
      <c r="A94" s="85">
        <v>3</v>
      </c>
      <c r="B94" s="92"/>
      <c r="C94" s="91"/>
      <c r="D94" s="93"/>
      <c r="E94" s="88"/>
      <c r="F94" s="89"/>
      <c r="G94" s="94"/>
    </row>
    <row r="95" spans="1:8" s="82" customFormat="1" ht="35.25" customHeight="1">
      <c r="A95" s="91">
        <v>4</v>
      </c>
      <c r="B95" s="92"/>
      <c r="C95" s="91"/>
      <c r="D95" s="93"/>
      <c r="E95" s="95"/>
      <c r="F95" s="89"/>
      <c r="G95" s="94"/>
    </row>
    <row r="96" spans="1:8" s="82" customFormat="1" ht="35.25" customHeight="1">
      <c r="A96" s="85">
        <v>5</v>
      </c>
      <c r="B96" s="92"/>
      <c r="C96" s="119"/>
      <c r="D96" s="93"/>
      <c r="E96" s="95"/>
      <c r="F96" s="89"/>
      <c r="G96" s="94"/>
    </row>
    <row r="97" spans="1:7" s="82" customFormat="1" ht="35.25" customHeight="1">
      <c r="A97" s="91">
        <v>6</v>
      </c>
      <c r="B97" s="96"/>
      <c r="C97" s="97"/>
      <c r="D97" s="98"/>
      <c r="E97" s="93"/>
      <c r="F97" s="89"/>
      <c r="G97" s="94"/>
    </row>
    <row r="98" spans="1:7" s="82" customFormat="1" ht="35.25" customHeight="1">
      <c r="A98" s="85">
        <v>7</v>
      </c>
      <c r="B98" s="92"/>
      <c r="C98" s="91"/>
      <c r="D98" s="93"/>
      <c r="E98" s="88"/>
      <c r="F98" s="89"/>
      <c r="G98" s="94"/>
    </row>
    <row r="99" spans="1:7" s="82" customFormat="1" ht="35.25" customHeight="1">
      <c r="A99" s="91">
        <v>8</v>
      </c>
      <c r="B99" s="92"/>
      <c r="C99" s="91"/>
      <c r="D99" s="93"/>
      <c r="E99" s="88"/>
      <c r="F99" s="89"/>
      <c r="G99" s="94"/>
    </row>
    <row r="100" spans="1:7" s="82" customFormat="1" ht="35.25" customHeight="1">
      <c r="A100" s="85">
        <v>9</v>
      </c>
      <c r="B100" s="92"/>
      <c r="C100" s="91"/>
      <c r="D100" s="93"/>
      <c r="E100" s="95"/>
      <c r="F100" s="89"/>
      <c r="G100" s="94"/>
    </row>
    <row r="101" spans="1:7" s="82" customFormat="1" ht="35.25" customHeight="1">
      <c r="A101" s="91">
        <v>10</v>
      </c>
      <c r="B101" s="92"/>
      <c r="C101" s="91"/>
      <c r="D101" s="93"/>
      <c r="E101" s="95"/>
      <c r="F101" s="89"/>
      <c r="G101" s="94"/>
    </row>
    <row r="102" spans="1:7" s="82" customFormat="1" ht="35.25" customHeight="1">
      <c r="A102" s="85">
        <v>11</v>
      </c>
      <c r="B102" s="96"/>
      <c r="C102" s="97"/>
      <c r="D102" s="98"/>
      <c r="E102" s="93"/>
      <c r="F102" s="89"/>
      <c r="G102" s="94"/>
    </row>
    <row r="103" spans="1:7" s="82" customFormat="1" ht="35.25" customHeight="1">
      <c r="A103" s="91">
        <v>12</v>
      </c>
      <c r="B103" s="92"/>
      <c r="C103" s="91"/>
      <c r="D103" s="93"/>
      <c r="E103" s="88"/>
      <c r="F103" s="89"/>
      <c r="G103" s="94"/>
    </row>
    <row r="104" spans="1:7" s="82" customFormat="1" ht="35.25" customHeight="1">
      <c r="A104" s="85">
        <v>13</v>
      </c>
      <c r="B104" s="92"/>
      <c r="C104" s="91"/>
      <c r="D104" s="93"/>
      <c r="E104" s="88"/>
      <c r="F104" s="89"/>
      <c r="G104" s="94"/>
    </row>
    <row r="105" spans="1:7" s="82" customFormat="1" ht="35.25" customHeight="1">
      <c r="A105" s="91">
        <v>14</v>
      </c>
      <c r="B105" s="92"/>
      <c r="C105" s="91"/>
      <c r="D105" s="93"/>
      <c r="E105" s="95"/>
      <c r="F105" s="89"/>
      <c r="G105" s="94"/>
    </row>
    <row r="106" spans="1:7" s="82" customFormat="1" ht="35.25" customHeight="1">
      <c r="A106" s="85">
        <v>15</v>
      </c>
      <c r="B106" s="92"/>
      <c r="C106" s="91"/>
      <c r="D106" s="93"/>
      <c r="E106" s="88"/>
      <c r="F106" s="89"/>
      <c r="G106" s="94"/>
    </row>
    <row r="107" spans="1:7" s="82" customFormat="1" ht="35.25" customHeight="1">
      <c r="A107" s="91">
        <v>16</v>
      </c>
      <c r="B107" s="92"/>
      <c r="C107" s="91"/>
      <c r="D107" s="93"/>
      <c r="E107" s="88"/>
      <c r="F107" s="89"/>
      <c r="G107" s="94"/>
    </row>
    <row r="108" spans="1:7" s="82" customFormat="1" ht="35.25" customHeight="1">
      <c r="A108" s="85">
        <v>17</v>
      </c>
      <c r="B108" s="92"/>
      <c r="C108" s="91"/>
      <c r="D108" s="93"/>
      <c r="E108" s="95"/>
      <c r="F108" s="89"/>
      <c r="G108" s="94"/>
    </row>
    <row r="109" spans="1:7" s="82" customFormat="1" ht="35.25" customHeight="1">
      <c r="A109" s="91">
        <v>18</v>
      </c>
      <c r="B109" s="92"/>
      <c r="C109" s="91"/>
      <c r="D109" s="93"/>
      <c r="E109" s="95"/>
      <c r="F109" s="89"/>
      <c r="G109" s="94"/>
    </row>
    <row r="110" spans="1:7" s="82" customFormat="1" ht="35.25" customHeight="1">
      <c r="A110" s="91">
        <v>19</v>
      </c>
      <c r="B110" s="96"/>
      <c r="C110" s="97"/>
      <c r="D110" s="98"/>
      <c r="E110" s="99"/>
      <c r="F110" s="89"/>
      <c r="G110" s="94"/>
    </row>
    <row r="111" spans="1:7" s="82" customFormat="1" ht="35.25" customHeight="1">
      <c r="A111" s="85">
        <v>20</v>
      </c>
      <c r="B111" s="96"/>
      <c r="C111" s="97"/>
      <c r="D111" s="98"/>
      <c r="E111" s="99"/>
      <c r="F111" s="116"/>
      <c r="G111" s="117"/>
    </row>
    <row r="112" spans="1:7" s="82" customFormat="1" ht="35.25" customHeight="1">
      <c r="A112" s="91">
        <v>21</v>
      </c>
      <c r="B112" s="96"/>
      <c r="C112" s="97"/>
      <c r="D112" s="98"/>
      <c r="E112" s="99"/>
      <c r="F112" s="118"/>
      <c r="G112" s="117"/>
    </row>
    <row r="113" spans="1:9" s="82" customFormat="1" ht="35.25" customHeight="1">
      <c r="A113" s="91">
        <v>22</v>
      </c>
      <c r="B113" s="96"/>
      <c r="C113" s="97"/>
      <c r="D113" s="98"/>
      <c r="E113" s="99"/>
      <c r="F113" s="118"/>
      <c r="G113" s="117"/>
    </row>
    <row r="114" spans="1:9" s="82" customFormat="1" ht="35.25" customHeight="1">
      <c r="A114" s="85">
        <v>23</v>
      </c>
      <c r="B114" s="96"/>
      <c r="C114" s="97"/>
      <c r="D114" s="98"/>
      <c r="E114" s="99"/>
      <c r="F114" s="118"/>
      <c r="G114" s="117"/>
    </row>
    <row r="115" spans="1:9" s="82" customFormat="1" ht="35.25" customHeight="1">
      <c r="A115" s="91">
        <v>24</v>
      </c>
      <c r="B115" s="96"/>
      <c r="C115" s="97"/>
      <c r="D115" s="98"/>
      <c r="E115" s="99"/>
      <c r="F115" s="118"/>
      <c r="G115" s="117"/>
    </row>
    <row r="116" spans="1:9" s="82" customFormat="1" ht="35.25" customHeight="1">
      <c r="A116" s="91">
        <v>25</v>
      </c>
      <c r="B116" s="96"/>
      <c r="C116" s="97"/>
      <c r="D116" s="98"/>
      <c r="E116" s="99"/>
      <c r="F116" s="118"/>
      <c r="G116" s="117"/>
    </row>
    <row r="117" spans="1:9" s="82" customFormat="1" ht="35.25" customHeight="1">
      <c r="A117" s="85">
        <v>26</v>
      </c>
      <c r="B117" s="96"/>
      <c r="C117" s="97"/>
      <c r="D117" s="98"/>
      <c r="E117" s="99"/>
      <c r="F117" s="118"/>
      <c r="G117" s="117"/>
    </row>
    <row r="118" spans="1:9" s="82" customFormat="1" ht="35.25" customHeight="1">
      <c r="A118" s="91">
        <v>27</v>
      </c>
      <c r="B118" s="96"/>
      <c r="C118" s="97"/>
      <c r="D118" s="98"/>
      <c r="E118" s="99"/>
      <c r="F118" s="118"/>
      <c r="G118" s="117"/>
    </row>
    <row r="119" spans="1:9" s="82" customFormat="1" ht="35.25" customHeight="1">
      <c r="A119" s="91">
        <v>28</v>
      </c>
      <c r="B119" s="96"/>
      <c r="C119" s="97"/>
      <c r="D119" s="98"/>
      <c r="E119" s="99"/>
      <c r="F119" s="118"/>
      <c r="G119" s="117"/>
    </row>
    <row r="120" spans="1:9" s="82" customFormat="1" ht="35.25" customHeight="1">
      <c r="A120" s="91">
        <v>29</v>
      </c>
      <c r="B120" s="96"/>
      <c r="C120" s="97"/>
      <c r="D120" s="98"/>
      <c r="E120" s="99"/>
      <c r="F120" s="118"/>
      <c r="G120" s="117"/>
    </row>
    <row r="121" spans="1:9" s="82" customFormat="1" ht="35.25" customHeight="1" thickBot="1">
      <c r="A121" s="100">
        <v>30</v>
      </c>
      <c r="B121" s="101"/>
      <c r="C121" s="100"/>
      <c r="D121" s="102"/>
      <c r="E121" s="103"/>
      <c r="F121" s="104"/>
      <c r="G121" s="105"/>
    </row>
    <row r="122" spans="1:9" s="82" customFormat="1" ht="35.25" customHeight="1">
      <c r="A122" s="389" t="s">
        <v>87</v>
      </c>
      <c r="B122" s="390"/>
      <c r="C122" s="391"/>
      <c r="D122" s="106">
        <f>SUM(D92:D121)</f>
        <v>0</v>
      </c>
      <c r="E122" s="106">
        <f>SUM(E92:E121)</f>
        <v>0</v>
      </c>
      <c r="F122" s="107">
        <f>SUM(F92:F121)</f>
        <v>0</v>
      </c>
      <c r="G122" s="108"/>
    </row>
    <row r="123" spans="1:9" s="82" customFormat="1" ht="35.25" customHeight="1" thickBot="1">
      <c r="A123" s="392" t="s">
        <v>88</v>
      </c>
      <c r="B123" s="393"/>
      <c r="C123" s="394"/>
      <c r="D123" s="109">
        <f>ROUNDDOWN(D122*G88,0)</f>
        <v>0</v>
      </c>
      <c r="E123" s="109">
        <f>ROUNDDOWN(E122*G89,0)</f>
        <v>0</v>
      </c>
      <c r="F123" s="110"/>
      <c r="G123" s="111"/>
    </row>
    <row r="124" spans="1:9" ht="36" customHeight="1" thickBot="1">
      <c r="A124" s="395" t="s">
        <v>94</v>
      </c>
      <c r="B124" s="396"/>
      <c r="C124" s="396"/>
      <c r="D124" s="396"/>
      <c r="E124" s="397"/>
      <c r="F124" s="131">
        <f>D123+E123+F122</f>
        <v>0</v>
      </c>
      <c r="G124" s="132"/>
    </row>
    <row r="125" spans="1:9" ht="9" customHeight="1" thickBot="1">
      <c r="A125" s="120"/>
      <c r="B125" s="120"/>
      <c r="C125" s="120"/>
      <c r="D125" s="120"/>
      <c r="E125" s="120"/>
      <c r="F125" s="122"/>
      <c r="G125" s="121"/>
    </row>
    <row r="126" spans="1:9" ht="31.5" customHeight="1" thickBot="1">
      <c r="B126" s="353" t="s">
        <v>95</v>
      </c>
      <c r="C126" s="398"/>
      <c r="D126" s="398"/>
      <c r="E126" s="399"/>
      <c r="F126" s="134">
        <f>F40+F82+F124</f>
        <v>0</v>
      </c>
      <c r="I126" s="133"/>
    </row>
    <row r="127" spans="1:9" s="135" customFormat="1" ht="9" customHeight="1">
      <c r="B127" s="136"/>
      <c r="C127" s="136"/>
      <c r="D127" s="136"/>
      <c r="E127" s="136"/>
      <c r="F127" s="137"/>
      <c r="I127" s="138"/>
    </row>
    <row r="128" spans="1:9" s="74" customFormat="1" ht="75" customHeight="1">
      <c r="A128" s="400" t="s">
        <v>106</v>
      </c>
      <c r="B128" s="400"/>
      <c r="C128" s="400"/>
      <c r="D128" s="400"/>
      <c r="E128" s="400"/>
      <c r="F128" s="400"/>
      <c r="G128" s="400"/>
    </row>
  </sheetData>
  <customSheetViews>
    <customSheetView guid="{BA18F2C8-CC1F-4A10-BF64-34626509BEAA}" scale="50" topLeftCell="A76">
      <selection activeCell="G85" sqref="G85"/>
      <rowBreaks count="2" manualBreakCount="2">
        <brk id="42" max="6" man="1"/>
        <brk id="84" max="6" man="1"/>
      </rowBreaks>
      <pageMargins left="0" right="0" top="0" bottom="0" header="0" footer="0"/>
      <printOptions horizontalCentered="1"/>
      <pageSetup paperSize="9" scale="55" orientation="portrait" r:id="rId1"/>
      <headerFooter alignWithMargins="0">
        <oddFooter>&amp;C&amp;P</oddFooter>
      </headerFooter>
    </customSheetView>
  </customSheetViews>
  <mergeCells count="31">
    <mergeCell ref="A3:G3"/>
    <mergeCell ref="A6:A7"/>
    <mergeCell ref="B6:B7"/>
    <mergeCell ref="C6:C7"/>
    <mergeCell ref="D6:F6"/>
    <mergeCell ref="G6:G7"/>
    <mergeCell ref="A48:A49"/>
    <mergeCell ref="B48:B49"/>
    <mergeCell ref="C48:C49"/>
    <mergeCell ref="D48:F48"/>
    <mergeCell ref="G48:G49"/>
    <mergeCell ref="A38:C38"/>
    <mergeCell ref="A39:C39"/>
    <mergeCell ref="A40:E40"/>
    <mergeCell ref="A42:G42"/>
    <mergeCell ref="A45:G45"/>
    <mergeCell ref="A90:A91"/>
    <mergeCell ref="B90:B91"/>
    <mergeCell ref="C90:C91"/>
    <mergeCell ref="D90:F90"/>
    <mergeCell ref="G90:G91"/>
    <mergeCell ref="A80:C80"/>
    <mergeCell ref="A81:C81"/>
    <mergeCell ref="A82:E82"/>
    <mergeCell ref="A84:G84"/>
    <mergeCell ref="A87:G87"/>
    <mergeCell ref="A122:C122"/>
    <mergeCell ref="A123:C123"/>
    <mergeCell ref="A124:E124"/>
    <mergeCell ref="B126:E126"/>
    <mergeCell ref="A128:G128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2"/>
  <headerFooter alignWithMargins="0">
    <oddFooter>&amp;C&amp;P</oddFooter>
  </headerFooter>
  <rowBreaks count="2" manualBreakCount="2">
    <brk id="42" max="6" man="1"/>
    <brk id="84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表紙</vt:lpstr>
      <vt:lpstr>精算総括表 </vt:lpstr>
      <vt:lpstr>支出総括表</vt:lpstr>
      <vt:lpstr>①現地渡航費（航空賃）</vt:lpstr>
      <vt:lpstr>②本邦渡航費（航空賃）</vt:lpstr>
      <vt:lpstr>③現地・日本国内旅費</vt:lpstr>
      <vt:lpstr>④傭人費</vt:lpstr>
      <vt:lpstr>⑤物品購入費等</vt:lpstr>
      <vt:lpstr>⑥セミナー・講習会等関連費</vt:lpstr>
      <vt:lpstr>⑦遠隔活動費</vt:lpstr>
      <vt:lpstr>'①現地渡航費（航空賃）'!Print_Area</vt:lpstr>
      <vt:lpstr>'②本邦渡航費（航空賃）'!Print_Area</vt:lpstr>
      <vt:lpstr>③現地・日本国内旅費!Print_Area</vt:lpstr>
      <vt:lpstr>④傭人費!Print_Area</vt:lpstr>
      <vt:lpstr>⑤物品購入費等!Print_Area</vt:lpstr>
      <vt:lpstr>⑥セミナー・講習会等関連費!Print_Area</vt:lpstr>
      <vt:lpstr>⑦遠隔活動費!Print_Area</vt:lpstr>
      <vt:lpstr>支出総括表!Print_Area</vt:lpstr>
      <vt:lpstr>'精算総括表 '!Print_Area</vt:lpstr>
      <vt:lpstr>表紙!Print_Area</vt:lpstr>
      <vt:lpstr>'①現地渡航費（航空賃）'!Print_Titles</vt:lpstr>
      <vt:lpstr>'②本邦渡航費（航空賃）'!Print_Titles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Yuko, KOIZUMI</dc:creator>
  <cp:keywords/>
  <dc:description/>
  <cp:lastModifiedBy>Kuze, Yoko[久世 陽子]</cp:lastModifiedBy>
  <cp:revision/>
  <cp:lastPrinted>2023-06-26T05:30:40Z</cp:lastPrinted>
  <dcterms:created xsi:type="dcterms:W3CDTF">2019-05-16T00:34:56Z</dcterms:created>
  <dcterms:modified xsi:type="dcterms:W3CDTF">2023-06-26T05:31:11Z</dcterms:modified>
  <cp:category/>
  <cp:contentStatus/>
</cp:coreProperties>
</file>