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jica365.sharepoint.com/sites/SDG/Shared Documents/01_案件監理（計画・企業連携G）/01_マテリアル（ニーズ確認調査＆ビジネス化実証事業）/計画課作業用/20230406_調査支援対象費目の改訂/"/>
    </mc:Choice>
  </mc:AlternateContent>
  <xr:revisionPtr revIDLastSave="16" documentId="13_ncr:1_{995DC609-977D-4CD1-B5C6-E325961AED10}" xr6:coauthVersionLast="47" xr6:coauthVersionMax="47" xr10:uidLastSave="{C2019D50-3C74-4439-903F-12415B0FDA79}"/>
  <bookViews>
    <workbookView xWindow="2955" yWindow="0" windowWidth="19230" windowHeight="16200" activeTab="1" xr2:uid="{00000000-000D-0000-FFFF-FFFF00000000}"/>
  </bookViews>
  <sheets>
    <sheet name="調査計画策定時" sheetId="7" r:id="rId1"/>
    <sheet name="第1回承認" sheetId="6" r:id="rId2"/>
    <sheet name="第2回承認" sheetId="5" r:id="rId3"/>
    <sheet name="支出実績" sheetId="4" r:id="rId4"/>
    <sheet name="調査経費内訳書（全体表）" sheetId="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Y32" i="4"/>
  <c r="Y31" i="4"/>
  <c r="Y30" i="4"/>
  <c r="Y29" i="4"/>
  <c r="Y28" i="4"/>
  <c r="Y27" i="4"/>
  <c r="Y26" i="4"/>
  <c r="Y25" i="4"/>
  <c r="Y24" i="4"/>
  <c r="Y23" i="4"/>
  <c r="Y22" i="4"/>
  <c r="Y21" i="4"/>
  <c r="Y20" i="4"/>
  <c r="Y19" i="4"/>
  <c r="Y18" i="4"/>
  <c r="Y17" i="4"/>
  <c r="Y16" i="4"/>
  <c r="Y15" i="4"/>
  <c r="Y14" i="4"/>
  <c r="Y13" i="4"/>
  <c r="Y12" i="4"/>
  <c r="Y11" i="4"/>
  <c r="Q32" i="4"/>
  <c r="I32" i="4"/>
  <c r="Q31" i="4"/>
  <c r="I31" i="4"/>
  <c r="Q30" i="4"/>
  <c r="I30" i="4"/>
  <c r="Q29" i="4"/>
  <c r="I29" i="4"/>
  <c r="Q28" i="4"/>
  <c r="I28" i="4"/>
  <c r="Q27" i="4"/>
  <c r="I27" i="4"/>
  <c r="Q26" i="4"/>
  <c r="I26" i="4"/>
  <c r="Q25" i="4"/>
  <c r="I25" i="4"/>
  <c r="Q24" i="4"/>
  <c r="I24" i="4"/>
  <c r="Q23" i="4"/>
  <c r="I23" i="4"/>
  <c r="Q22" i="4"/>
  <c r="I22" i="4"/>
  <c r="Q21" i="4"/>
  <c r="I21" i="4"/>
  <c r="Q20" i="4"/>
  <c r="I20" i="4"/>
  <c r="Q19" i="4"/>
  <c r="I19" i="4"/>
  <c r="Q18" i="4"/>
  <c r="I18" i="4"/>
  <c r="Q17" i="4"/>
  <c r="I17" i="4"/>
  <c r="Q16" i="4"/>
  <c r="I16" i="4"/>
  <c r="Q15" i="4"/>
  <c r="I15" i="4"/>
  <c r="Q14" i="4"/>
  <c r="I14" i="4"/>
  <c r="Q13" i="4"/>
  <c r="I13" i="4"/>
  <c r="Q12" i="4"/>
  <c r="I12" i="4"/>
  <c r="Q11" i="4"/>
  <c r="I11" i="4"/>
  <c r="Q32" i="5"/>
  <c r="Q31" i="5"/>
  <c r="Q30" i="5"/>
  <c r="Q29" i="5"/>
  <c r="Q28" i="5"/>
  <c r="Q27" i="5"/>
  <c r="Q26" i="5"/>
  <c r="Q25" i="5"/>
  <c r="Q24" i="5"/>
  <c r="Q23" i="5"/>
  <c r="Q22" i="5"/>
  <c r="Q21" i="5"/>
  <c r="Q20" i="5"/>
  <c r="Q19" i="5"/>
  <c r="Q18" i="5"/>
  <c r="Q17" i="5"/>
  <c r="Q16" i="5"/>
  <c r="Q15" i="5"/>
  <c r="Q14" i="5"/>
  <c r="Q13" i="5"/>
  <c r="Q12" i="5"/>
  <c r="Q11" i="5"/>
  <c r="Q33" i="5" s="1"/>
  <c r="I32" i="5"/>
  <c r="I31" i="5"/>
  <c r="I30" i="5"/>
  <c r="I29" i="5"/>
  <c r="I28" i="5"/>
  <c r="I27" i="5"/>
  <c r="I26" i="5"/>
  <c r="I25" i="5"/>
  <c r="I24" i="5"/>
  <c r="I23" i="5"/>
  <c r="I22" i="5"/>
  <c r="I21" i="5"/>
  <c r="I20" i="5"/>
  <c r="I19" i="5"/>
  <c r="I18" i="5"/>
  <c r="I17" i="5"/>
  <c r="I16" i="5"/>
  <c r="I15" i="5"/>
  <c r="I14" i="5"/>
  <c r="I13" i="5"/>
  <c r="I12" i="5"/>
  <c r="I11" i="5"/>
  <c r="I32" i="6"/>
  <c r="I12" i="6"/>
  <c r="I13" i="6"/>
  <c r="I14" i="6"/>
  <c r="I15" i="6"/>
  <c r="I16" i="6"/>
  <c r="I17" i="6"/>
  <c r="I18" i="6"/>
  <c r="I19" i="6"/>
  <c r="I20" i="6"/>
  <c r="I21" i="6"/>
  <c r="I22" i="6"/>
  <c r="I23" i="6"/>
  <c r="I24" i="6"/>
  <c r="I25" i="6"/>
  <c r="I26" i="6"/>
  <c r="I27" i="6"/>
  <c r="I28" i="6"/>
  <c r="I29" i="6"/>
  <c r="I30" i="6"/>
  <c r="I31" i="6"/>
  <c r="I11" i="6"/>
  <c r="E33" i="7"/>
  <c r="S17" i="1"/>
  <c r="S31" i="1" s="1"/>
  <c r="O17" i="1"/>
  <c r="O31" i="1" s="1"/>
  <c r="K17" i="1"/>
  <c r="Y33" i="4" l="1"/>
  <c r="I33" i="5"/>
  <c r="I33" i="6"/>
  <c r="Q33" i="4"/>
  <c r="I33" i="4"/>
  <c r="E31" i="1" l="1"/>
  <c r="K31" i="1" l="1"/>
</calcChain>
</file>

<file path=xl/sharedStrings.xml><?xml version="1.0" encoding="utf-8"?>
<sst xmlns="http://schemas.openxmlformats.org/spreadsheetml/2006/main" count="734" uniqueCount="87">
  <si>
    <t>2022年度ニーズ確認調査／ビジネス化実証事業</t>
    <rPh sb="4" eb="6">
      <t>ネンド</t>
    </rPh>
    <rPh sb="9" eb="13">
      <t>カクニンチョウサ</t>
    </rPh>
    <rPh sb="18" eb="23">
      <t>カジッショウジギョウ</t>
    </rPh>
    <phoneticPr fontId="2"/>
  </si>
  <si>
    <t>社名：●●●●●●</t>
    <rPh sb="0" eb="2">
      <t>シャメイ</t>
    </rPh>
    <phoneticPr fontId="2"/>
  </si>
  <si>
    <t>調査名：●●●●●●</t>
    <rPh sb="0" eb="3">
      <t>チョウサメイ</t>
    </rPh>
    <phoneticPr fontId="2"/>
  </si>
  <si>
    <t>調査経費内訳表（計画）</t>
    <rPh sb="0" eb="4">
      <t>チョウサケイヒ</t>
    </rPh>
    <rPh sb="4" eb="7">
      <t>ウチワケヒョウ</t>
    </rPh>
    <rPh sb="8" eb="10">
      <t>ケイカク</t>
    </rPh>
    <phoneticPr fontId="2"/>
  </si>
  <si>
    <t>費目</t>
    <rPh sb="0" eb="2">
      <t>ヒモク</t>
    </rPh>
    <phoneticPr fontId="2"/>
  </si>
  <si>
    <t>調査計画策定時</t>
    <rPh sb="0" eb="2">
      <t>チョウサ</t>
    </rPh>
    <rPh sb="2" eb="4">
      <t>ケイカク</t>
    </rPh>
    <rPh sb="4" eb="7">
      <t>サクテイジ</t>
    </rPh>
    <phoneticPr fontId="2"/>
  </si>
  <si>
    <t>中項目</t>
    <rPh sb="0" eb="1">
      <t>チュウ</t>
    </rPh>
    <rPh sb="1" eb="3">
      <t>コウモク</t>
    </rPh>
    <phoneticPr fontId="2"/>
  </si>
  <si>
    <t>小項目</t>
    <rPh sb="0" eb="3">
      <t>ショウコウモク</t>
    </rPh>
    <phoneticPr fontId="2"/>
  </si>
  <si>
    <t>詳細項目</t>
    <rPh sb="0" eb="2">
      <t>ショウサイ</t>
    </rPh>
    <rPh sb="2" eb="4">
      <t>コウモク</t>
    </rPh>
    <phoneticPr fontId="2"/>
  </si>
  <si>
    <t>小計</t>
    <rPh sb="0" eb="2">
      <t>ショウケイ</t>
    </rPh>
    <phoneticPr fontId="2"/>
  </si>
  <si>
    <t>備考</t>
    <rPh sb="0" eb="2">
      <t>ビコウ</t>
    </rPh>
    <phoneticPr fontId="2"/>
  </si>
  <si>
    <t>合意単価</t>
    <rPh sb="0" eb="4">
      <t>ゴウイタンカ</t>
    </rPh>
    <phoneticPr fontId="2"/>
  </si>
  <si>
    <t>根拠確認日</t>
    <rPh sb="0" eb="2">
      <t>コンキョ</t>
    </rPh>
    <rPh sb="2" eb="4">
      <t>カクニン</t>
    </rPh>
    <rPh sb="4" eb="5">
      <t>ビ</t>
    </rPh>
    <phoneticPr fontId="2"/>
  </si>
  <si>
    <t>一般業務費</t>
    <rPh sb="0" eb="2">
      <t>イッパン</t>
    </rPh>
    <rPh sb="2" eb="4">
      <t>ギョウム</t>
    </rPh>
    <rPh sb="4" eb="5">
      <t>ヒ</t>
    </rPh>
    <phoneticPr fontId="2"/>
  </si>
  <si>
    <t>特殊傭人費</t>
    <rPh sb="0" eb="5">
      <t>トクシュヨウジンヒ</t>
    </rPh>
    <phoneticPr fontId="2"/>
  </si>
  <si>
    <t>通訳</t>
    <rPh sb="0" eb="2">
      <t>ツウヤク</t>
    </rPh>
    <phoneticPr fontId="2"/>
  </si>
  <si>
    <t>千円</t>
    <rPh sb="0" eb="2">
      <t>センエン</t>
    </rPh>
    <phoneticPr fontId="2"/>
  </si>
  <si>
    <t>10千円／人日・80人日</t>
    <rPh sb="2" eb="4">
      <t>センエン</t>
    </rPh>
    <rPh sb="5" eb="6">
      <t>ニン</t>
    </rPh>
    <rPh sb="6" eb="7">
      <t>ニチ</t>
    </rPh>
    <rPh sb="10" eb="11">
      <t>ニン</t>
    </rPh>
    <rPh sb="11" eb="12">
      <t>ニチ</t>
    </rPh>
    <phoneticPr fontId="2"/>
  </si>
  <si>
    <t>アシスタント</t>
    <phoneticPr fontId="2"/>
  </si>
  <si>
    <t>20千円／人日・10人日</t>
    <rPh sb="2" eb="4">
      <t>センエン</t>
    </rPh>
    <rPh sb="5" eb="6">
      <t>ニン</t>
    </rPh>
    <rPh sb="6" eb="7">
      <t>ニチ</t>
    </rPh>
    <rPh sb="10" eb="11">
      <t>ニン</t>
    </rPh>
    <rPh sb="11" eb="12">
      <t>ニチ</t>
    </rPh>
    <phoneticPr fontId="2"/>
  </si>
  <si>
    <t>車両関連費</t>
    <rPh sb="0" eb="2">
      <t>シャリョウ</t>
    </rPh>
    <rPh sb="2" eb="4">
      <t>カンレン</t>
    </rPh>
    <rPh sb="4" eb="5">
      <t>ヒ</t>
    </rPh>
    <phoneticPr fontId="2"/>
  </si>
  <si>
    <t>車両借り上げ</t>
    <rPh sb="0" eb="3">
      <t>シャリョウカ</t>
    </rPh>
    <rPh sb="4" eb="5">
      <t>ア</t>
    </rPh>
    <phoneticPr fontId="2"/>
  </si>
  <si>
    <t>12千円／日・台×100日</t>
    <phoneticPr fontId="2"/>
  </si>
  <si>
    <t>セミナー等実施関連費</t>
    <rPh sb="4" eb="10">
      <t>ナドジッシカンレンヒ</t>
    </rPh>
    <phoneticPr fontId="2"/>
  </si>
  <si>
    <t>会場費</t>
    <rPh sb="0" eb="2">
      <t>カイジョウ</t>
    </rPh>
    <rPh sb="2" eb="3">
      <t>ヒ</t>
    </rPh>
    <phoneticPr fontId="2"/>
  </si>
  <si>
    <t>旅費・交通費</t>
    <rPh sb="0" eb="2">
      <t>リョヒ</t>
    </rPh>
    <rPh sb="3" eb="6">
      <t>コウツウヒ</t>
    </rPh>
    <phoneticPr fontId="2"/>
  </si>
  <si>
    <t>旅費</t>
    <rPh sb="0" eb="2">
      <t>リョヒ</t>
    </rPh>
    <phoneticPr fontId="2"/>
  </si>
  <si>
    <t>400千円／回×7回</t>
    <phoneticPr fontId="2"/>
  </si>
  <si>
    <t>内国旅費</t>
    <rPh sb="0" eb="1">
      <t>ウチ</t>
    </rPh>
    <rPh sb="1" eb="2">
      <t>コク</t>
    </rPh>
    <rPh sb="2" eb="4">
      <t>リョヒ</t>
    </rPh>
    <phoneticPr fontId="2"/>
  </si>
  <si>
    <t>日当</t>
    <rPh sb="0" eb="2">
      <t>ニットウ</t>
    </rPh>
    <phoneticPr fontId="2"/>
  </si>
  <si>
    <t>宿泊料</t>
    <phoneticPr fontId="2"/>
  </si>
  <si>
    <t>対象国内旅費</t>
    <rPh sb="0" eb="2">
      <t>タイショウ</t>
    </rPh>
    <rPh sb="2" eb="4">
      <t>コクナイ</t>
    </rPh>
    <rPh sb="4" eb="6">
      <t>リョヒ</t>
    </rPh>
    <phoneticPr fontId="2"/>
  </si>
  <si>
    <t>傭人宿泊料</t>
    <rPh sb="0" eb="2">
      <t>ヨウジン</t>
    </rPh>
    <phoneticPr fontId="2"/>
  </si>
  <si>
    <t>傭人日当</t>
    <rPh sb="0" eb="2">
      <t>ヨウジン</t>
    </rPh>
    <rPh sb="2" eb="4">
      <t>ニットウ</t>
    </rPh>
    <phoneticPr fontId="2"/>
  </si>
  <si>
    <t>資料作成費</t>
    <rPh sb="0" eb="5">
      <t>シリョウサクセイヒ</t>
    </rPh>
    <phoneticPr fontId="2"/>
  </si>
  <si>
    <t>雑費</t>
    <rPh sb="0" eb="2">
      <t>ザッピ</t>
    </rPh>
    <phoneticPr fontId="2"/>
  </si>
  <si>
    <t>海外旅行保険</t>
    <rPh sb="0" eb="6">
      <t>カイガイリョコウホケン</t>
    </rPh>
    <phoneticPr fontId="2"/>
  </si>
  <si>
    <t>機材費</t>
    <rPh sb="0" eb="3">
      <t>キザイヒ</t>
    </rPh>
    <phoneticPr fontId="2"/>
  </si>
  <si>
    <t>機材送料</t>
    <rPh sb="0" eb="4">
      <t>キザイソウリョウ</t>
    </rPh>
    <phoneticPr fontId="2"/>
  </si>
  <si>
    <t>再委託費</t>
    <rPh sb="0" eb="3">
      <t>サイイタク</t>
    </rPh>
    <rPh sb="3" eb="4">
      <t>ヒ</t>
    </rPh>
    <phoneticPr fontId="2"/>
  </si>
  <si>
    <t>再委託費</t>
  </si>
  <si>
    <t>一式</t>
    <rPh sb="0" eb="2">
      <t>イッシキ</t>
    </rPh>
    <phoneticPr fontId="2"/>
  </si>
  <si>
    <t>国内業務費</t>
    <rPh sb="0" eb="2">
      <t>コクナイ</t>
    </rPh>
    <rPh sb="2" eb="4">
      <t>ギョウム</t>
    </rPh>
    <rPh sb="4" eb="5">
      <t>ヒ</t>
    </rPh>
    <phoneticPr fontId="2"/>
  </si>
  <si>
    <t>招へい費</t>
    <rPh sb="0" eb="1">
      <t>ショウ</t>
    </rPh>
    <rPh sb="3" eb="4">
      <t>ヒ</t>
    </rPh>
    <phoneticPr fontId="2"/>
  </si>
  <si>
    <t>航空賃</t>
    <rPh sb="0" eb="2">
      <t>コウクウ</t>
    </rPh>
    <rPh sb="2" eb="3">
      <t>チン</t>
    </rPh>
    <phoneticPr fontId="2"/>
  </si>
  <si>
    <t>本邦受入活動業務費</t>
    <rPh sb="0" eb="6">
      <t>ホンポウウケイレカツドウ</t>
    </rPh>
    <rPh sb="6" eb="8">
      <t>ギョウム</t>
    </rPh>
    <rPh sb="8" eb="9">
      <t>ヒ</t>
    </rPh>
    <phoneticPr fontId="2"/>
  </si>
  <si>
    <t>合計</t>
    <rPh sb="0" eb="2">
      <t>ゴウケイ</t>
    </rPh>
    <phoneticPr fontId="2"/>
  </si>
  <si>
    <t>※合意単価：契約1課承認事項</t>
    <rPh sb="1" eb="3">
      <t>ゴウイ</t>
    </rPh>
    <rPh sb="3" eb="5">
      <t>タンカ</t>
    </rPh>
    <rPh sb="6" eb="8">
      <t>ケイヤク</t>
    </rPh>
    <rPh sb="9" eb="10">
      <t>カ</t>
    </rPh>
    <rPh sb="10" eb="14">
      <t>ショウニンジコウ</t>
    </rPh>
    <phoneticPr fontId="2"/>
  </si>
  <si>
    <t>※合意単価以外：監督職員承認事項。</t>
    <rPh sb="1" eb="5">
      <t>ゴウイタンカ</t>
    </rPh>
    <rPh sb="5" eb="7">
      <t>イガイ</t>
    </rPh>
    <rPh sb="8" eb="12">
      <t>カントクショクイン</t>
    </rPh>
    <rPh sb="12" eb="13">
      <t>ニン</t>
    </rPh>
    <rPh sb="13" eb="15">
      <t>ジコウ</t>
    </rPh>
    <phoneticPr fontId="2"/>
  </si>
  <si>
    <t>第1回承認確認（4/●)</t>
    <rPh sb="0" eb="1">
      <t>ダイ</t>
    </rPh>
    <rPh sb="2" eb="3">
      <t>カイ</t>
    </rPh>
    <rPh sb="3" eb="5">
      <t>ショウニン</t>
    </rPh>
    <rPh sb="5" eb="7">
      <t>カクニン</t>
    </rPh>
    <phoneticPr fontId="2"/>
  </si>
  <si>
    <t>単価</t>
    <rPh sb="0" eb="2">
      <t>タンカ</t>
    </rPh>
    <phoneticPr fontId="2"/>
  </si>
  <si>
    <t>数量</t>
    <rPh sb="0" eb="2">
      <t>スウリョウ</t>
    </rPh>
    <phoneticPr fontId="2"/>
  </si>
  <si>
    <t>千円</t>
    <phoneticPr fontId="2"/>
  </si>
  <si>
    <t>人日</t>
    <rPh sb="0" eb="2">
      <t>ニンニチ</t>
    </rPh>
    <phoneticPr fontId="2"/>
  </si>
  <si>
    <t>未</t>
    <rPh sb="0" eb="1">
      <t>ミ</t>
    </rPh>
    <phoneticPr fontId="2"/>
  </si>
  <si>
    <t>車両借り上げ</t>
    <rPh sb="0" eb="2">
      <t>シャリョウ</t>
    </rPh>
    <rPh sb="2" eb="3">
      <t>カ</t>
    </rPh>
    <rPh sb="4" eb="5">
      <t>ア</t>
    </rPh>
    <phoneticPr fontId="2"/>
  </si>
  <si>
    <t>台日</t>
    <rPh sb="0" eb="1">
      <t>ダイ</t>
    </rPh>
    <rPh sb="1" eb="2">
      <t>ニチ</t>
    </rPh>
    <phoneticPr fontId="2"/>
  </si>
  <si>
    <t>回</t>
    <rPh sb="0" eb="1">
      <t>カイ</t>
    </rPh>
    <phoneticPr fontId="2"/>
  </si>
  <si>
    <t>式</t>
    <rPh sb="0" eb="1">
      <t>シキ</t>
    </rPh>
    <phoneticPr fontId="2"/>
  </si>
  <si>
    <t>名</t>
    <rPh sb="0" eb="1">
      <t>メイ</t>
    </rPh>
    <phoneticPr fontId="2"/>
  </si>
  <si>
    <t>日</t>
    <rPh sb="0" eb="1">
      <t>ニチ</t>
    </rPh>
    <phoneticPr fontId="2"/>
  </si>
  <si>
    <t>第2回承認確認（6/●)</t>
    <rPh sb="0" eb="1">
      <t>ダイ</t>
    </rPh>
    <rPh sb="2" eb="3">
      <t>カイ</t>
    </rPh>
    <rPh sb="3" eb="5">
      <t>ショウニン</t>
    </rPh>
    <rPh sb="5" eb="7">
      <t>カクニン</t>
    </rPh>
    <phoneticPr fontId="2"/>
  </si>
  <si>
    <t>調査経費内訳表（実績）</t>
    <rPh sb="0" eb="4">
      <t>チョウサケイヒ</t>
    </rPh>
    <rPh sb="4" eb="7">
      <t>ウチワケヒョウ</t>
    </rPh>
    <rPh sb="8" eb="10">
      <t>ジッセキ</t>
    </rPh>
    <phoneticPr fontId="2"/>
  </si>
  <si>
    <t>監督職員：印</t>
    <rPh sb="0" eb="4">
      <t>カントクショクイン</t>
    </rPh>
    <rPh sb="5" eb="6">
      <t>イン</t>
    </rPh>
    <phoneticPr fontId="2"/>
  </si>
  <si>
    <t>支出実績（12/10)</t>
    <phoneticPr fontId="2"/>
  </si>
  <si>
    <t>備考、背景、理由等</t>
    <rPh sb="0" eb="2">
      <t>ビコウ</t>
    </rPh>
    <rPh sb="3" eb="5">
      <t>ハイケイ</t>
    </rPh>
    <rPh sb="6" eb="8">
      <t>リユウ</t>
    </rPh>
    <rPh sb="8" eb="9">
      <t>ナド</t>
    </rPh>
    <phoneticPr fontId="2"/>
  </si>
  <si>
    <t>適当な人材が確保できず1名分の採用時期が遅れたため</t>
    <phoneticPr fontId="2"/>
  </si>
  <si>
    <t>現地業務の進捗を踏まえ、渡航回数が追加となったもの。</t>
    <rPh sb="0" eb="4">
      <t>ゲンチギョウム</t>
    </rPh>
    <rPh sb="5" eb="7">
      <t>シンチョク</t>
    </rPh>
    <rPh sb="8" eb="9">
      <t>フ</t>
    </rPh>
    <rPh sb="12" eb="16">
      <t>トコウカイスウ</t>
    </rPh>
    <rPh sb="17" eb="19">
      <t>ツイカ</t>
    </rPh>
    <phoneticPr fontId="2"/>
  </si>
  <si>
    <t>入札の結果当初予定より金額が下がったもの。</t>
    <rPh sb="0" eb="2">
      <t>ニュウサツ</t>
    </rPh>
    <rPh sb="3" eb="5">
      <t>ケッカ</t>
    </rPh>
    <rPh sb="5" eb="9">
      <t>トウショヨテイ</t>
    </rPh>
    <rPh sb="11" eb="13">
      <t>キンガク</t>
    </rPh>
    <rPh sb="14" eb="15">
      <t>サ</t>
    </rPh>
    <phoneticPr fontId="2"/>
  </si>
  <si>
    <t>※承認済みの金額を上回る事は出来ません。</t>
    <rPh sb="1" eb="3">
      <t>ショウニン</t>
    </rPh>
    <rPh sb="3" eb="4">
      <t>ズ</t>
    </rPh>
    <rPh sb="6" eb="8">
      <t>キンガク</t>
    </rPh>
    <rPh sb="9" eb="11">
      <t>ウワマワ</t>
    </rPh>
    <rPh sb="12" eb="13">
      <t>コト</t>
    </rPh>
    <rPh sb="14" eb="16">
      <t>デキ</t>
    </rPh>
    <phoneticPr fontId="2"/>
  </si>
  <si>
    <t>調査経費内訳表</t>
    <rPh sb="0" eb="4">
      <t>チョウサケイヒ</t>
    </rPh>
    <rPh sb="4" eb="7">
      <t>ウチワケヒョウ</t>
    </rPh>
    <phoneticPr fontId="2"/>
  </si>
  <si>
    <t>※合意単価については契約1課も含めて打合簿</t>
    <rPh sb="1" eb="3">
      <t>ゴウイ</t>
    </rPh>
    <rPh sb="3" eb="5">
      <t>タンカ</t>
    </rPh>
    <rPh sb="10" eb="12">
      <t>ケイヤク</t>
    </rPh>
    <rPh sb="13" eb="14">
      <t>カ</t>
    </rPh>
    <rPh sb="15" eb="16">
      <t>フク</t>
    </rPh>
    <rPh sb="18" eb="19">
      <t>ダ</t>
    </rPh>
    <rPh sb="19" eb="20">
      <t>ゴウ</t>
    </rPh>
    <rPh sb="20" eb="21">
      <t>ボ</t>
    </rPh>
    <phoneticPr fontId="2"/>
  </si>
  <si>
    <t>※合意単価以外については事業部で確認し打合簿締結。</t>
    <rPh sb="1" eb="5">
      <t>ゴウイタンカ</t>
    </rPh>
    <rPh sb="5" eb="7">
      <t>イガイ</t>
    </rPh>
    <rPh sb="12" eb="15">
      <t>ジギョウブ</t>
    </rPh>
    <rPh sb="16" eb="18">
      <t>カクニン</t>
    </rPh>
    <rPh sb="19" eb="21">
      <t>ウチアワ</t>
    </rPh>
    <rPh sb="21" eb="22">
      <t>ボ</t>
    </rPh>
    <rPh sb="22" eb="24">
      <t>テイケツ</t>
    </rPh>
    <phoneticPr fontId="2"/>
  </si>
  <si>
    <t>＜A社支援経費＞</t>
    <rPh sb="2" eb="3">
      <t>シャ</t>
    </rPh>
    <rPh sb="3" eb="7">
      <t>シエンケイヒ</t>
    </rPh>
    <phoneticPr fontId="2"/>
  </si>
  <si>
    <t>企画書内訳</t>
    <rPh sb="0" eb="3">
      <t>キカクショ</t>
    </rPh>
    <rPh sb="3" eb="5">
      <t>ウチワケ</t>
    </rPh>
    <phoneticPr fontId="2"/>
  </si>
  <si>
    <t>第2回確認(6/●)</t>
    <rPh sb="0" eb="1">
      <t>ダイ</t>
    </rPh>
    <rPh sb="2" eb="3">
      <t>カイ</t>
    </rPh>
    <rPh sb="3" eb="5">
      <t>カクニン</t>
    </rPh>
    <phoneticPr fontId="2"/>
  </si>
  <si>
    <t>支出実績</t>
    <rPh sb="0" eb="2">
      <t>シシュツ</t>
    </rPh>
    <rPh sb="2" eb="4">
      <t>ジッセキ</t>
    </rPh>
    <phoneticPr fontId="2"/>
  </si>
  <si>
    <t>内訳</t>
    <rPh sb="0" eb="2">
      <t>ウチワケ</t>
    </rPh>
    <phoneticPr fontId="2"/>
  </si>
  <si>
    <t>確認日</t>
    <rPh sb="0" eb="2">
      <t>カクニン</t>
    </rPh>
    <rPh sb="2" eb="3">
      <t>ビ</t>
    </rPh>
    <phoneticPr fontId="2"/>
  </si>
  <si>
    <t>合意単価：12千円／日・台×●日</t>
    <rPh sb="0" eb="4">
      <t>ゴウイタンカ</t>
    </rPh>
    <rPh sb="7" eb="9">
      <t>センエン</t>
    </rPh>
    <rPh sb="10" eb="11">
      <t>ニチ</t>
    </rPh>
    <rPh sb="12" eb="13">
      <t>ダイ</t>
    </rPh>
    <rPh sb="15" eb="16">
      <t>ニチ</t>
    </rPh>
    <phoneticPr fontId="2"/>
  </si>
  <si>
    <t>合意単価：480千円／回×8回</t>
    <rPh sb="0" eb="4">
      <t>ゴウイタンカ</t>
    </rPh>
    <rPh sb="8" eb="10">
      <t>センエン</t>
    </rPh>
    <rPh sb="11" eb="12">
      <t>カイ</t>
    </rPh>
    <rPh sb="14" eb="15">
      <t>カイ</t>
    </rPh>
    <phoneticPr fontId="2"/>
  </si>
  <si>
    <t>合意単価：480千円／回×７回</t>
    <rPh sb="0" eb="4">
      <t>ゴウイタンカ</t>
    </rPh>
    <rPh sb="8" eb="10">
      <t>センエン</t>
    </rPh>
    <rPh sb="11" eb="12">
      <t>カイ</t>
    </rPh>
    <rPh sb="14" eb="15">
      <t>カイ</t>
    </rPh>
    <phoneticPr fontId="2"/>
  </si>
  <si>
    <t>宿泊料</t>
  </si>
  <si>
    <t>見積確認了</t>
    <rPh sb="0" eb="2">
      <t>ミツモリ</t>
    </rPh>
    <rPh sb="2" eb="4">
      <t>カクニン</t>
    </rPh>
    <rPh sb="4" eb="5">
      <t>リョウ</t>
    </rPh>
    <phoneticPr fontId="2"/>
  </si>
  <si>
    <t>・・・・・・・・・・</t>
    <phoneticPr fontId="2"/>
  </si>
  <si>
    <t>合意単価：480千円／回×2回</t>
    <rPh sb="0" eb="4">
      <t>ゴウイタンカ</t>
    </rPh>
    <rPh sb="8" eb="10">
      <t>センエン</t>
    </rPh>
    <rPh sb="11" eb="12">
      <t>カイ</t>
    </rPh>
    <rPh sb="14" eb="15">
      <t>カイ</t>
    </rPh>
    <phoneticPr fontId="2"/>
  </si>
  <si>
    <t>75500*5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</si>
</sst>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9" x14ac:knownFonts="1">
    <font>
      <sz val="12"/>
      <color theme="1"/>
      <name val="ＭＳ ゴシック"/>
      <family val="2"/>
      <charset val="128"/>
    </font>
    <font>
      <sz val="12"/>
      <color theme="1"/>
      <name val="ＭＳ ゴシック"/>
      <family val="2"/>
      <charset val="128"/>
    </font>
    <font>
      <sz val="6"/>
      <name val="ＭＳ ゴシック"/>
      <family val="2"/>
      <charset val="128"/>
    </font>
    <font>
      <b/>
      <sz val="12"/>
      <color rgb="FFFF0000"/>
      <name val="ＭＳ ゴシック"/>
      <family val="3"/>
      <charset val="128"/>
    </font>
    <font>
      <sz val="12"/>
      <color rgb="FFFF0000"/>
      <name val="ＭＳ ゴシック"/>
      <family val="2"/>
      <charset val="128"/>
    </font>
    <font>
      <sz val="12"/>
      <color rgb="FFFF0000"/>
      <name val="ＭＳ ゴシック"/>
      <family val="3"/>
      <charset val="128"/>
    </font>
    <font>
      <sz val="12"/>
      <color theme="1"/>
      <name val="ＭＳ ゴシック"/>
      <family val="3"/>
      <charset val="128"/>
    </font>
    <font>
      <sz val="12"/>
      <name val="ＭＳ ゴシック"/>
      <family val="3"/>
      <charset val="128"/>
    </font>
    <font>
      <b/>
      <sz val="18"/>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8DCF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2" xfId="0" applyBorder="1">
      <alignment vertical="center"/>
    </xf>
    <xf numFmtId="0" fontId="3" fillId="0" borderId="0" xfId="0" applyFont="1">
      <alignment vertical="center"/>
    </xf>
    <xf numFmtId="0" fontId="4" fillId="0" borderId="0" xfId="0" applyFont="1">
      <alignment vertical="center"/>
    </xf>
    <xf numFmtId="38" fontId="0" fillId="0" borderId="0" xfId="1" applyFont="1">
      <alignment vertical="center"/>
    </xf>
    <xf numFmtId="0" fontId="0" fillId="0" borderId="0" xfId="0" applyAlignment="1">
      <alignment horizontal="center" vertical="center"/>
    </xf>
    <xf numFmtId="0" fontId="7" fillId="2" borderId="1" xfId="0" applyFont="1" applyFill="1" applyBorder="1">
      <alignment vertical="center"/>
    </xf>
    <xf numFmtId="0" fontId="8" fillId="0" borderId="0" xfId="0" applyFont="1" applyAlignment="1">
      <alignment horizontal="center" vertical="center"/>
    </xf>
    <xf numFmtId="0" fontId="0" fillId="0" borderId="0" xfId="0" applyAlignment="1">
      <alignment vertical="center" wrapText="1"/>
    </xf>
    <xf numFmtId="0" fontId="0" fillId="2" borderId="1" xfId="0" applyFill="1" applyBorder="1" applyAlignment="1">
      <alignment vertical="center" wrapText="1"/>
    </xf>
    <xf numFmtId="0" fontId="7" fillId="2" borderId="1" xfId="0" applyFont="1" applyFill="1" applyBorder="1" applyAlignment="1">
      <alignment vertical="center" wrapText="1"/>
    </xf>
    <xf numFmtId="0" fontId="5" fillId="0" borderId="0" xfId="0" applyFont="1">
      <alignment vertical="center"/>
    </xf>
    <xf numFmtId="0" fontId="7" fillId="2" borderId="7" xfId="0" applyFont="1" applyFill="1" applyBorder="1">
      <alignment vertical="center"/>
    </xf>
    <xf numFmtId="176"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lignment vertical="center"/>
    </xf>
    <xf numFmtId="0" fontId="0" fillId="3" borderId="6" xfId="0" applyFill="1" applyBorder="1">
      <alignment vertical="center"/>
    </xf>
    <xf numFmtId="0" fontId="7" fillId="3" borderId="1" xfId="0" applyFont="1" applyFill="1" applyBorder="1">
      <alignment vertical="center"/>
    </xf>
    <xf numFmtId="0" fontId="0" fillId="3" borderId="8" xfId="0" applyFill="1" applyBorder="1">
      <alignment vertical="center"/>
    </xf>
    <xf numFmtId="0" fontId="7" fillId="3" borderId="6" xfId="0" applyFont="1" applyFill="1" applyBorder="1">
      <alignment vertical="center"/>
    </xf>
    <xf numFmtId="0" fontId="6" fillId="3" borderId="1" xfId="0" applyFont="1" applyFill="1" applyBorder="1">
      <alignment vertical="center"/>
    </xf>
    <xf numFmtId="0" fontId="0" fillId="3" borderId="1" xfId="0" applyFill="1" applyBorder="1">
      <alignment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5" borderId="3" xfId="0" applyFill="1" applyBorder="1" applyAlignment="1">
      <alignment horizontal="center" vertical="center"/>
    </xf>
    <xf numFmtId="0" fontId="0" fillId="7" borderId="1" xfId="0" applyFill="1" applyBorder="1" applyAlignment="1">
      <alignment horizontal="center" vertical="center"/>
    </xf>
    <xf numFmtId="0" fontId="0" fillId="7" borderId="3" xfId="0" applyFill="1" applyBorder="1" applyAlignment="1">
      <alignment horizontal="center" vertical="center"/>
    </xf>
    <xf numFmtId="0" fontId="0" fillId="4" borderId="1" xfId="0" applyFill="1" applyBorder="1" applyAlignment="1">
      <alignment horizontal="center" vertical="center"/>
    </xf>
    <xf numFmtId="0" fontId="0" fillId="8" borderId="1" xfId="0" applyFill="1" applyBorder="1" applyAlignment="1">
      <alignment horizontal="center" vertical="center"/>
    </xf>
    <xf numFmtId="0" fontId="0" fillId="6" borderId="3" xfId="0" applyFill="1" applyBorder="1" applyAlignment="1">
      <alignment horizontal="center" vertical="center"/>
    </xf>
    <xf numFmtId="38" fontId="7" fillId="2" borderId="5" xfId="1" applyFont="1" applyFill="1" applyBorder="1">
      <alignment vertical="center"/>
    </xf>
    <xf numFmtId="0" fontId="7" fillId="2" borderId="9" xfId="0" applyFont="1" applyFill="1" applyBorder="1">
      <alignment vertical="center"/>
    </xf>
    <xf numFmtId="38" fontId="7" fillId="2" borderId="9" xfId="1" applyFont="1" applyFill="1" applyBorder="1">
      <alignment vertical="center"/>
    </xf>
    <xf numFmtId="0" fontId="0" fillId="0" borderId="0" xfId="0" applyAlignment="1">
      <alignment horizontal="right" vertical="center"/>
    </xf>
    <xf numFmtId="0" fontId="0" fillId="0" borderId="2" xfId="0" applyBorder="1" applyAlignment="1">
      <alignment vertical="center" wrapText="1"/>
    </xf>
    <xf numFmtId="38" fontId="7" fillId="2" borderId="0" xfId="1" applyFont="1" applyFill="1" applyBorder="1">
      <alignment vertical="center"/>
    </xf>
    <xf numFmtId="0" fontId="7" fillId="2" borderId="0" xfId="0" applyFont="1" applyFill="1">
      <alignment vertical="center"/>
    </xf>
    <xf numFmtId="0" fontId="0" fillId="4" borderId="1" xfId="0" applyFill="1" applyBorder="1" applyAlignment="1">
      <alignment horizontal="center" vertical="center" wrapText="1"/>
    </xf>
    <xf numFmtId="0" fontId="7" fillId="2" borderId="3" xfId="0" applyFont="1" applyFill="1" applyBorder="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3" borderId="3" xfId="0" applyFont="1" applyFill="1" applyBorder="1">
      <alignment vertical="center"/>
    </xf>
    <xf numFmtId="0" fontId="0" fillId="0" borderId="0" xfId="0" applyAlignment="1">
      <alignment horizontal="left" vertical="center"/>
    </xf>
    <xf numFmtId="0" fontId="0" fillId="3" borderId="3" xfId="0" applyFill="1" applyBorder="1" applyAlignment="1">
      <alignment horizontal="righ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5" xfId="0" applyFill="1" applyBorder="1" applyAlignment="1">
      <alignment horizontal="left" vertical="center"/>
    </xf>
    <xf numFmtId="0" fontId="7" fillId="3" borderId="1" xfId="0" applyFont="1" applyFill="1" applyBorder="1" applyAlignment="1">
      <alignment horizontal="center" vertical="center"/>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horizontal="left" vertical="center"/>
    </xf>
    <xf numFmtId="0" fontId="0" fillId="5" borderId="1" xfId="0" applyFill="1" applyBorder="1" applyAlignment="1">
      <alignment horizontal="center"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0" fillId="7" borderId="1" xfId="0" applyFill="1" applyBorder="1" applyAlignment="1">
      <alignment horizontal="center" vertical="center"/>
    </xf>
    <xf numFmtId="0" fontId="7" fillId="3" borderId="3" xfId="0" applyFont="1" applyFill="1" applyBorder="1" applyAlignment="1">
      <alignment horizontal="right" vertical="center"/>
    </xf>
    <xf numFmtId="0" fontId="7" fillId="3" borderId="4" xfId="0" applyFont="1" applyFill="1" applyBorder="1" applyAlignment="1">
      <alignment horizontal="right" vertical="center"/>
    </xf>
    <xf numFmtId="0" fontId="7" fillId="3" borderId="5" xfId="0" applyFont="1" applyFill="1" applyBorder="1" applyAlignment="1">
      <alignment horizontal="right" vertical="center"/>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5" fillId="3" borderId="3" xfId="0" applyFont="1" applyFill="1" applyBorder="1" applyAlignment="1">
      <alignment horizontal="left" vertical="center"/>
    </xf>
    <xf numFmtId="0" fontId="5" fillId="3" borderId="5" xfId="0" applyFont="1" applyFill="1" applyBorder="1" applyAlignment="1">
      <alignment horizontal="left" vertical="center"/>
    </xf>
    <xf numFmtId="0" fontId="0" fillId="0" borderId="0" xfId="0" applyAlignment="1">
      <alignment horizontal="right" vertical="center" indent="1"/>
    </xf>
    <xf numFmtId="0" fontId="0" fillId="4" borderId="3" xfId="0" applyFill="1" applyBorder="1" applyAlignment="1">
      <alignment horizontal="center" vertical="center"/>
    </xf>
    <xf numFmtId="0" fontId="0" fillId="8" borderId="3" xfId="0" applyFill="1" applyBorder="1" applyAlignment="1">
      <alignment horizontal="center" vertical="center"/>
    </xf>
    <xf numFmtId="0" fontId="0" fillId="8" borderId="5" xfId="0" applyFill="1" applyBorder="1" applyAlignment="1">
      <alignment horizontal="center" vertical="center"/>
    </xf>
    <xf numFmtId="0" fontId="0" fillId="8" borderId="4" xfId="0" applyFill="1" applyBorder="1" applyAlignment="1">
      <alignment horizontal="center" vertic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7" borderId="3" xfId="0" applyFill="1" applyBorder="1" applyAlignment="1">
      <alignment horizontal="center" vertical="center"/>
    </xf>
    <xf numFmtId="0" fontId="0" fillId="7" borderId="5" xfId="0" applyFill="1" applyBorder="1" applyAlignment="1">
      <alignment horizontal="center" vertical="center"/>
    </xf>
    <xf numFmtId="0" fontId="0" fillId="5" borderId="4" xfId="0" applyFill="1" applyBorder="1" applyAlignment="1">
      <alignment horizontal="center" vertical="center"/>
    </xf>
    <xf numFmtId="0" fontId="0" fillId="7" borderId="4"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8DCF7"/>
      <color rgb="FFF3BF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92075</xdr:colOff>
      <xdr:row>0</xdr:row>
      <xdr:rowOff>133350</xdr:rowOff>
    </xdr:from>
    <xdr:to>
      <xdr:col>13</xdr:col>
      <xdr:colOff>76200</xdr:colOff>
      <xdr:row>7</xdr:row>
      <xdr:rowOff>38100</xdr:rowOff>
    </xdr:to>
    <xdr:sp macro="" textlink="">
      <xdr:nvSpPr>
        <xdr:cNvPr id="2" name="吹き出し: 角を丸めた四角形 1">
          <a:extLst>
            <a:ext uri="{FF2B5EF4-FFF2-40B4-BE49-F238E27FC236}">
              <a16:creationId xmlns:a16="http://schemas.microsoft.com/office/drawing/2014/main" id="{541B476D-0361-478E-B465-07816E2B8FB3}"/>
            </a:ext>
          </a:extLst>
        </xdr:cNvPr>
        <xdr:cNvSpPr/>
      </xdr:nvSpPr>
      <xdr:spPr>
        <a:xfrm>
          <a:off x="4445000" y="133350"/>
          <a:ext cx="7537450" cy="1181100"/>
        </a:xfrm>
        <a:prstGeom prst="wedgeRoundRectCallout">
          <a:avLst>
            <a:gd name="adj1" fmla="val -64536"/>
            <a:gd name="adj2" fmla="val 30806"/>
            <a:gd name="adj3" fmla="val 16667"/>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①本シートは、採択企業様が調査経費を含む調査計画を検討される際に活用頂く事を想定したものです。なお、ご検討の結果を、最終的に</a:t>
          </a:r>
          <a:r>
            <a:rPr kumimoji="1" lang="en-US" altLang="ja-JP" sz="1100">
              <a:solidFill>
                <a:sysClr val="windowText" lastClr="000000"/>
              </a:solidFill>
            </a:rPr>
            <a:t>JICA</a:t>
          </a:r>
          <a:r>
            <a:rPr kumimoji="1" lang="ja-JP" altLang="en-US" sz="1100">
              <a:solidFill>
                <a:sysClr val="windowText" lastClr="000000"/>
              </a:solidFill>
            </a:rPr>
            <a:t>に提出・</a:t>
          </a:r>
          <a:r>
            <a:rPr kumimoji="1" lang="en-US" altLang="ja-JP" sz="1100">
              <a:solidFill>
                <a:sysClr val="windowText" lastClr="000000"/>
              </a:solidFill>
            </a:rPr>
            <a:t>JICA</a:t>
          </a:r>
          <a:r>
            <a:rPr kumimoji="1" lang="ja-JP" altLang="en-US" sz="1100">
              <a:solidFill>
                <a:sysClr val="windowText" lastClr="000000"/>
              </a:solidFill>
            </a:rPr>
            <a:t>が承認させて頂くシートは次の「第</a:t>
          </a:r>
          <a:r>
            <a:rPr kumimoji="1" lang="en-US" altLang="ja-JP" sz="1100">
              <a:solidFill>
                <a:sysClr val="windowText" lastClr="000000"/>
              </a:solidFill>
            </a:rPr>
            <a:t>1</a:t>
          </a:r>
          <a:r>
            <a:rPr kumimoji="1" lang="ja-JP" altLang="en-US" sz="1100">
              <a:solidFill>
                <a:sysClr val="windowText" lastClr="000000"/>
              </a:solidFill>
            </a:rPr>
            <a:t>回承認」シートとなります。</a:t>
          </a:r>
          <a:endParaRPr kumimoji="1" lang="en-US" altLang="ja-JP" sz="1100">
            <a:solidFill>
              <a:sysClr val="windowText" lastClr="000000"/>
            </a:solidFill>
          </a:endParaRPr>
        </a:p>
        <a:p>
          <a:pPr algn="l"/>
          <a:r>
            <a:rPr kumimoji="1" lang="ja-JP" altLang="en-US" sz="1100">
              <a:solidFill>
                <a:sysClr val="windowText" lastClr="000000"/>
              </a:solidFill>
            </a:rPr>
            <a:t>②</a:t>
          </a:r>
          <a:r>
            <a:rPr kumimoji="1" lang="en-US" altLang="ja-JP" sz="1100">
              <a:solidFill>
                <a:sysClr val="windowText" lastClr="000000"/>
              </a:solidFill>
            </a:rPr>
            <a:t>D</a:t>
          </a:r>
          <a:r>
            <a:rPr kumimoji="1" lang="ja-JP" altLang="en-US" sz="1100">
              <a:solidFill>
                <a:sysClr val="windowText" lastClr="000000"/>
              </a:solidFill>
            </a:rPr>
            <a:t>列（詳細費目）は記載例です。必要に応じて修正・行を追加して下さい。</a:t>
          </a:r>
          <a:endParaRPr kumimoji="1" lang="en-US" altLang="ja-JP" sz="1100">
            <a:solidFill>
              <a:sysClr val="windowText" lastClr="000000"/>
            </a:solidFill>
          </a:endParaRPr>
        </a:p>
        <a:p>
          <a:pPr algn="l"/>
          <a:r>
            <a:rPr kumimoji="1" lang="ja-JP" altLang="en-US" sz="1100">
              <a:solidFill>
                <a:sysClr val="windowText" lastClr="000000"/>
              </a:solidFill>
            </a:rPr>
            <a:t>③</a:t>
          </a:r>
          <a:r>
            <a:rPr kumimoji="1" lang="en-US" altLang="ja-JP" sz="1100">
              <a:solidFill>
                <a:sysClr val="windowText" lastClr="000000"/>
              </a:solidFill>
            </a:rPr>
            <a:t>H</a:t>
          </a:r>
          <a:r>
            <a:rPr kumimoji="1" lang="ja-JP" altLang="en-US" sz="1100">
              <a:solidFill>
                <a:sysClr val="windowText" lastClr="000000"/>
              </a:solidFill>
            </a:rPr>
            <a:t>列（合意単価）、</a:t>
          </a:r>
          <a:r>
            <a:rPr kumimoji="1" lang="en-US" altLang="ja-JP" sz="1100">
              <a:solidFill>
                <a:sysClr val="windowText" lastClr="000000"/>
              </a:solidFill>
            </a:rPr>
            <a:t>I</a:t>
          </a:r>
          <a:r>
            <a:rPr kumimoji="1" lang="ja-JP" altLang="en-US" sz="1100">
              <a:solidFill>
                <a:sysClr val="windowText" lastClr="000000"/>
              </a:solidFill>
            </a:rPr>
            <a:t>列（根拠確認日）も作業進捗に応じてメモ欄としてご活用ください。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82550</xdr:colOff>
      <xdr:row>0</xdr:row>
      <xdr:rowOff>120650</xdr:rowOff>
    </xdr:from>
    <xdr:to>
      <xdr:col>14</xdr:col>
      <xdr:colOff>552450</xdr:colOff>
      <xdr:row>7</xdr:row>
      <xdr:rowOff>25400</xdr:rowOff>
    </xdr:to>
    <xdr:sp macro="" textlink="">
      <xdr:nvSpPr>
        <xdr:cNvPr id="2" name="吹き出し: 角を丸めた四角形 1">
          <a:extLst>
            <a:ext uri="{FF2B5EF4-FFF2-40B4-BE49-F238E27FC236}">
              <a16:creationId xmlns:a16="http://schemas.microsoft.com/office/drawing/2014/main" id="{F3B9AC30-45EC-4425-93C7-A30584F62671}"/>
            </a:ext>
          </a:extLst>
        </xdr:cNvPr>
        <xdr:cNvSpPr/>
      </xdr:nvSpPr>
      <xdr:spPr>
        <a:xfrm>
          <a:off x="4435475" y="120650"/>
          <a:ext cx="6965950" cy="1181100"/>
        </a:xfrm>
        <a:prstGeom prst="wedgeRoundRectCallout">
          <a:avLst>
            <a:gd name="adj1" fmla="val -65603"/>
            <a:gd name="adj2" fmla="val 31613"/>
            <a:gd name="adj3" fmla="val 16667"/>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①本シートは、調査計画の第</a:t>
          </a:r>
          <a:r>
            <a:rPr kumimoji="1" lang="en-US" altLang="ja-JP" sz="1100">
              <a:solidFill>
                <a:sysClr val="windowText" lastClr="000000"/>
              </a:solidFill>
            </a:rPr>
            <a:t>1</a:t>
          </a:r>
          <a:r>
            <a:rPr kumimoji="1" lang="ja-JP" altLang="en-US" sz="1100">
              <a:solidFill>
                <a:sysClr val="windowText" lastClr="000000"/>
              </a:solidFill>
            </a:rPr>
            <a:t>回承認最終化に際して</a:t>
          </a:r>
          <a:r>
            <a:rPr kumimoji="1" lang="en-US" altLang="ja-JP" sz="1100">
              <a:solidFill>
                <a:sysClr val="windowText" lastClr="000000"/>
              </a:solidFill>
            </a:rPr>
            <a:t>JICA</a:t>
          </a:r>
          <a:r>
            <a:rPr kumimoji="1" lang="ja-JP" altLang="en-US" sz="1100">
              <a:solidFill>
                <a:sysClr val="windowText" lastClr="000000"/>
              </a:solidFill>
            </a:rPr>
            <a:t>へ提出、</a:t>
          </a:r>
          <a:r>
            <a:rPr kumimoji="1" lang="en-US" altLang="ja-JP" sz="1100">
              <a:solidFill>
                <a:sysClr val="windowText" lastClr="000000"/>
              </a:solidFill>
            </a:rPr>
            <a:t>JICA</a:t>
          </a:r>
          <a:r>
            <a:rPr kumimoji="1" lang="ja-JP" altLang="en-US" sz="1100">
              <a:solidFill>
                <a:sysClr val="windowText" lastClr="000000"/>
              </a:solidFill>
            </a:rPr>
            <a:t>が承認させて頂くシートになります。</a:t>
          </a:r>
          <a:endParaRPr kumimoji="1" lang="en-US" altLang="ja-JP" sz="1100">
            <a:solidFill>
              <a:sysClr val="windowText" lastClr="000000"/>
            </a:solidFill>
          </a:endParaRPr>
        </a:p>
        <a:p>
          <a:pPr algn="l"/>
          <a:r>
            <a:rPr kumimoji="1" lang="ja-JP" altLang="en-US" sz="1100">
              <a:solidFill>
                <a:sysClr val="windowText" lastClr="000000"/>
              </a:solidFill>
            </a:rPr>
            <a:t>②</a:t>
          </a:r>
          <a:r>
            <a:rPr kumimoji="1" lang="en-US" altLang="ja-JP" sz="1100">
              <a:solidFill>
                <a:sysClr val="windowText" lastClr="000000"/>
              </a:solidFill>
            </a:rPr>
            <a:t>K</a:t>
          </a:r>
          <a:r>
            <a:rPr kumimoji="1" lang="ja-JP" altLang="en-US" sz="1100">
              <a:solidFill>
                <a:sysClr val="windowText" lastClr="000000"/>
              </a:solidFill>
            </a:rPr>
            <a:t>列（合意単価）には、対象費目が合意単価の場合には「合意単価」と記載してください。</a:t>
          </a:r>
          <a:endParaRPr kumimoji="1" lang="en-US" altLang="ja-JP" sz="1100">
            <a:solidFill>
              <a:sysClr val="windowText" lastClr="000000"/>
            </a:solidFill>
          </a:endParaRPr>
        </a:p>
        <a:p>
          <a:pPr algn="l"/>
          <a:r>
            <a:rPr kumimoji="1" lang="ja-JP" altLang="en-US" sz="1100">
              <a:solidFill>
                <a:sysClr val="windowText" lastClr="000000"/>
              </a:solidFill>
            </a:rPr>
            <a:t>③</a:t>
          </a:r>
          <a:r>
            <a:rPr kumimoji="1" lang="en-US" altLang="ja-JP" sz="1100">
              <a:solidFill>
                <a:sysClr val="windowText" lastClr="000000"/>
              </a:solidFill>
            </a:rPr>
            <a:t>L</a:t>
          </a:r>
          <a:r>
            <a:rPr kumimoji="1" lang="ja-JP" altLang="en-US" sz="1100">
              <a:solidFill>
                <a:sysClr val="windowText" lastClr="000000"/>
              </a:solidFill>
            </a:rPr>
            <a:t>列（根拠確認日）には、単価の根拠を確認した日付を記載、確認未了の場合には「未」とご記載下さい。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105832</xdr:colOff>
      <xdr:row>0</xdr:row>
      <xdr:rowOff>143933</xdr:rowOff>
    </xdr:from>
    <xdr:to>
      <xdr:col>18</xdr:col>
      <xdr:colOff>578908</xdr:colOff>
      <xdr:row>7</xdr:row>
      <xdr:rowOff>45508</xdr:rowOff>
    </xdr:to>
    <xdr:sp macro="" textlink="">
      <xdr:nvSpPr>
        <xdr:cNvPr id="2" name="吹き出し: 角を丸めた四角形 1">
          <a:extLst>
            <a:ext uri="{FF2B5EF4-FFF2-40B4-BE49-F238E27FC236}">
              <a16:creationId xmlns:a16="http://schemas.microsoft.com/office/drawing/2014/main" id="{97496188-CE2E-4A68-AB40-15FB0FC20E8F}"/>
            </a:ext>
          </a:extLst>
        </xdr:cNvPr>
        <xdr:cNvSpPr/>
      </xdr:nvSpPr>
      <xdr:spPr>
        <a:xfrm>
          <a:off x="4540249" y="143933"/>
          <a:ext cx="9109076" cy="1171575"/>
        </a:xfrm>
        <a:prstGeom prst="wedgeRoundRectCallout">
          <a:avLst>
            <a:gd name="adj1" fmla="val -61537"/>
            <a:gd name="adj2" fmla="val 28000"/>
            <a:gd name="adj3" fmla="val 16667"/>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①本シートは、第</a:t>
          </a:r>
          <a:r>
            <a:rPr kumimoji="1" lang="en-US" altLang="ja-JP" sz="1100">
              <a:solidFill>
                <a:sysClr val="windowText" lastClr="000000"/>
              </a:solidFill>
            </a:rPr>
            <a:t>1</a:t>
          </a:r>
          <a:r>
            <a:rPr kumimoji="1" lang="ja-JP" altLang="en-US" sz="1100">
              <a:solidFill>
                <a:sysClr val="windowText" lastClr="000000"/>
              </a:solidFill>
            </a:rPr>
            <a:t>回承認において根拠確認「未」とした費目について、追って根拠確認を確認し、</a:t>
          </a:r>
          <a:r>
            <a:rPr kumimoji="1" lang="en-US" altLang="ja-JP" sz="1100">
              <a:solidFill>
                <a:sysClr val="windowText" lastClr="000000"/>
              </a:solidFill>
            </a:rPr>
            <a:t>JICA</a:t>
          </a:r>
          <a:r>
            <a:rPr kumimoji="1" lang="ja-JP" altLang="en-US" sz="1100">
              <a:solidFill>
                <a:sysClr val="windowText" lastClr="000000"/>
              </a:solidFill>
            </a:rPr>
            <a:t>が承認させて頂くためのシートになります。</a:t>
          </a:r>
          <a:endParaRPr kumimoji="1" lang="en-US" altLang="ja-JP" sz="1100">
            <a:solidFill>
              <a:sysClr val="windowText" lastClr="000000"/>
            </a:solidFill>
          </a:endParaRPr>
        </a:p>
        <a:p>
          <a:pPr algn="l"/>
          <a:r>
            <a:rPr kumimoji="1" lang="ja-JP" altLang="en-US" sz="1100">
              <a:solidFill>
                <a:sysClr val="windowText" lastClr="000000"/>
              </a:solidFill>
            </a:rPr>
            <a:t>②</a:t>
          </a:r>
          <a:r>
            <a:rPr kumimoji="1" lang="en-US" altLang="ja-JP" sz="1100">
              <a:solidFill>
                <a:sysClr val="windowText" lastClr="000000"/>
              </a:solidFill>
            </a:rPr>
            <a:t>E</a:t>
          </a:r>
          <a:r>
            <a:rPr kumimoji="1" lang="ja-JP" altLang="en-US" sz="1100">
              <a:solidFill>
                <a:sysClr val="windowText" lastClr="000000"/>
              </a:solidFill>
            </a:rPr>
            <a:t>～</a:t>
          </a:r>
          <a:r>
            <a:rPr kumimoji="1" lang="en-US" altLang="ja-JP" sz="1100">
              <a:solidFill>
                <a:sysClr val="windowText" lastClr="000000"/>
              </a:solidFill>
            </a:rPr>
            <a:t>L</a:t>
          </a:r>
          <a:r>
            <a:rPr kumimoji="1" lang="ja-JP" altLang="en-US" sz="1100">
              <a:solidFill>
                <a:sysClr val="windowText" lastClr="000000"/>
              </a:solidFill>
            </a:rPr>
            <a:t>列には、第</a:t>
          </a:r>
          <a:r>
            <a:rPr kumimoji="1" lang="en-US" altLang="ja-JP" sz="1100">
              <a:solidFill>
                <a:sysClr val="windowText" lastClr="000000"/>
              </a:solidFill>
            </a:rPr>
            <a:t>1</a:t>
          </a:r>
          <a:r>
            <a:rPr kumimoji="1" lang="ja-JP" altLang="en-US" sz="1100">
              <a:solidFill>
                <a:sysClr val="windowText" lastClr="000000"/>
              </a:solidFill>
            </a:rPr>
            <a:t>回承認の内容をそのまま転記してください。</a:t>
          </a:r>
          <a:endParaRPr kumimoji="1" lang="en-US" altLang="ja-JP" sz="1100">
            <a:solidFill>
              <a:sysClr val="windowText" lastClr="000000"/>
            </a:solidFill>
          </a:endParaRPr>
        </a:p>
        <a:p>
          <a:pPr algn="l"/>
          <a:r>
            <a:rPr kumimoji="1" lang="ja-JP" altLang="en-US" sz="1100">
              <a:solidFill>
                <a:sysClr val="windowText" lastClr="000000"/>
              </a:solidFill>
            </a:rPr>
            <a:t>③</a:t>
          </a:r>
          <a:r>
            <a:rPr kumimoji="1" lang="en-US" altLang="ja-JP" sz="1100">
              <a:solidFill>
                <a:sysClr val="windowText" lastClr="000000"/>
              </a:solidFill>
            </a:rPr>
            <a:t>M</a:t>
          </a:r>
          <a:r>
            <a:rPr kumimoji="1" lang="ja-JP" altLang="en-US" sz="1100">
              <a:solidFill>
                <a:sysClr val="windowText" lastClr="000000"/>
              </a:solidFill>
            </a:rPr>
            <a:t>～</a:t>
          </a:r>
          <a:r>
            <a:rPr kumimoji="1" lang="en-US" altLang="ja-JP" sz="1100">
              <a:solidFill>
                <a:sysClr val="windowText" lastClr="000000"/>
              </a:solidFill>
            </a:rPr>
            <a:t>T</a:t>
          </a:r>
          <a:r>
            <a:rPr kumimoji="1" lang="ja-JP" altLang="en-US" sz="1100">
              <a:solidFill>
                <a:sysClr val="windowText" lastClr="000000"/>
              </a:solidFill>
            </a:rPr>
            <a:t>列には、第</a:t>
          </a:r>
          <a:r>
            <a:rPr kumimoji="1" lang="en-US" altLang="ja-JP" sz="1100">
              <a:solidFill>
                <a:sysClr val="windowText" lastClr="000000"/>
              </a:solidFill>
            </a:rPr>
            <a:t>1</a:t>
          </a:r>
          <a:r>
            <a:rPr kumimoji="1" lang="ja-JP" altLang="en-US" sz="1100">
              <a:solidFill>
                <a:sysClr val="windowText" lastClr="000000"/>
              </a:solidFill>
            </a:rPr>
            <a:t>回承認で確認を完了している費目についてはそのまま記載、第</a:t>
          </a:r>
          <a:r>
            <a:rPr kumimoji="1" lang="en-US" altLang="ja-JP" sz="1100">
              <a:solidFill>
                <a:sysClr val="windowText" lastClr="000000"/>
              </a:solidFill>
            </a:rPr>
            <a:t>2</a:t>
          </a:r>
          <a:r>
            <a:rPr kumimoji="1" lang="ja-JP" altLang="en-US" sz="1100">
              <a:solidFill>
                <a:sysClr val="windowText" lastClr="000000"/>
              </a:solidFill>
            </a:rPr>
            <a:t>回承認で新たに確認させて頂く情報を追記して下さい。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1504949</xdr:colOff>
      <xdr:row>0</xdr:row>
      <xdr:rowOff>152400</xdr:rowOff>
    </xdr:from>
    <xdr:to>
      <xdr:col>20</xdr:col>
      <xdr:colOff>469899</xdr:colOff>
      <xdr:row>7</xdr:row>
      <xdr:rowOff>63500</xdr:rowOff>
    </xdr:to>
    <xdr:sp macro="" textlink="">
      <xdr:nvSpPr>
        <xdr:cNvPr id="2" name="吹き出し: 角を丸めた四角形 1">
          <a:extLst>
            <a:ext uri="{FF2B5EF4-FFF2-40B4-BE49-F238E27FC236}">
              <a16:creationId xmlns:a16="http://schemas.microsoft.com/office/drawing/2014/main" id="{A13D03FE-D653-431C-A1E9-89173F2455C1}"/>
            </a:ext>
          </a:extLst>
        </xdr:cNvPr>
        <xdr:cNvSpPr/>
      </xdr:nvSpPr>
      <xdr:spPr>
        <a:xfrm>
          <a:off x="4333874" y="152400"/>
          <a:ext cx="10890250" cy="1187450"/>
        </a:xfrm>
        <a:prstGeom prst="wedgeRoundRectCallout">
          <a:avLst>
            <a:gd name="adj1" fmla="val -58476"/>
            <a:gd name="adj2" fmla="val 27198"/>
            <a:gd name="adj3" fmla="val 16667"/>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ja-JP" altLang="en-US" sz="1100">
              <a:solidFill>
                <a:sysClr val="windowText" lastClr="000000"/>
              </a:solidFill>
            </a:rPr>
            <a:t>①本シートは、案件終了時に支出実績を報告頂くためのシートになります。ご提出頂いたものに、監督職員が右上に押印をして、最終確認完了となります。</a:t>
          </a:r>
          <a:endParaRPr kumimoji="1" lang="en-US" altLang="ja-JP" sz="1100">
            <a:solidFill>
              <a:sysClr val="windowText" lastClr="000000"/>
            </a:solidFill>
          </a:endParaRPr>
        </a:p>
        <a:p>
          <a:pPr algn="l"/>
          <a:r>
            <a:rPr kumimoji="1" lang="ja-JP" altLang="en-US" sz="1100">
              <a:solidFill>
                <a:sysClr val="windowText" lastClr="000000"/>
              </a:solidFill>
            </a:rPr>
            <a:t>②</a:t>
          </a:r>
          <a:r>
            <a:rPr kumimoji="1" lang="en-US" altLang="ja-JP" sz="1100">
              <a:solidFill>
                <a:sysClr val="windowText" lastClr="000000"/>
              </a:solidFill>
            </a:rPr>
            <a:t>E</a:t>
          </a:r>
          <a:r>
            <a:rPr kumimoji="1" lang="ja-JP" altLang="en-US" sz="1100">
              <a:solidFill>
                <a:sysClr val="windowText" lastClr="000000"/>
              </a:solidFill>
            </a:rPr>
            <a:t>～</a:t>
          </a:r>
          <a:r>
            <a:rPr kumimoji="1" lang="en-US" altLang="ja-JP" sz="1100">
              <a:solidFill>
                <a:sysClr val="windowText" lastClr="000000"/>
              </a:solidFill>
            </a:rPr>
            <a:t>T</a:t>
          </a:r>
          <a:r>
            <a:rPr kumimoji="1" lang="ja-JP" altLang="en-US" sz="1100">
              <a:solidFill>
                <a:sysClr val="windowText" lastClr="000000"/>
              </a:solidFill>
            </a:rPr>
            <a:t>列には、第</a:t>
          </a:r>
          <a:r>
            <a:rPr kumimoji="1" lang="en-US" altLang="ja-JP" sz="1100">
              <a:solidFill>
                <a:sysClr val="windowText" lastClr="000000"/>
              </a:solidFill>
            </a:rPr>
            <a:t>1</a:t>
          </a:r>
          <a:r>
            <a:rPr kumimoji="1" lang="ja-JP" altLang="en-US" sz="1100">
              <a:solidFill>
                <a:sysClr val="windowText" lastClr="000000"/>
              </a:solidFill>
            </a:rPr>
            <a:t>回承認及び第</a:t>
          </a:r>
          <a:r>
            <a:rPr kumimoji="1" lang="en-US" altLang="ja-JP" sz="1100">
              <a:solidFill>
                <a:sysClr val="windowText" lastClr="000000"/>
              </a:solidFill>
            </a:rPr>
            <a:t>2</a:t>
          </a:r>
          <a:r>
            <a:rPr kumimoji="1" lang="ja-JP" altLang="en-US" sz="1100">
              <a:solidFill>
                <a:sysClr val="windowText" lastClr="000000"/>
              </a:solidFill>
            </a:rPr>
            <a:t>回承認の内容をそのまま転記してください（第</a:t>
          </a:r>
          <a:r>
            <a:rPr kumimoji="1" lang="en-US" altLang="ja-JP" sz="1100">
              <a:solidFill>
                <a:sysClr val="windowText" lastClr="000000"/>
              </a:solidFill>
            </a:rPr>
            <a:t>2</a:t>
          </a:r>
          <a:r>
            <a:rPr kumimoji="1" lang="ja-JP" altLang="en-US" sz="1100">
              <a:solidFill>
                <a:sysClr val="windowText" lastClr="000000"/>
              </a:solidFill>
            </a:rPr>
            <a:t>回承認を行っていない場合は記載不要）。</a:t>
          </a:r>
          <a:endParaRPr kumimoji="1" lang="en-US" altLang="ja-JP" sz="1100">
            <a:solidFill>
              <a:sysClr val="windowText" lastClr="000000"/>
            </a:solidFill>
          </a:endParaRPr>
        </a:p>
        <a:p>
          <a:pPr algn="l"/>
          <a:r>
            <a:rPr kumimoji="1" lang="ja-JP" altLang="en-US" sz="1100">
              <a:solidFill>
                <a:sysClr val="windowText" lastClr="000000"/>
              </a:solidFill>
            </a:rPr>
            <a:t>③</a:t>
          </a:r>
          <a:r>
            <a:rPr kumimoji="1" lang="en-US" altLang="ja-JP" sz="1100">
              <a:solidFill>
                <a:sysClr val="windowText" lastClr="000000"/>
              </a:solidFill>
            </a:rPr>
            <a:t>U</a:t>
          </a:r>
          <a:r>
            <a:rPr kumimoji="1" lang="ja-JP" altLang="en-US" sz="1100">
              <a:solidFill>
                <a:sysClr val="windowText" lastClr="000000"/>
              </a:solidFill>
            </a:rPr>
            <a:t>～</a:t>
          </a:r>
          <a:r>
            <a:rPr kumimoji="1" lang="en-US" altLang="ja-JP" sz="1100">
              <a:solidFill>
                <a:sysClr val="windowText" lastClr="000000"/>
              </a:solidFill>
            </a:rPr>
            <a:t>Z</a:t>
          </a:r>
          <a:r>
            <a:rPr kumimoji="1" lang="ja-JP" altLang="en-US" sz="1100">
              <a:solidFill>
                <a:sysClr val="windowText" lastClr="000000"/>
              </a:solidFill>
            </a:rPr>
            <a:t>列には、実際の支出実績をご記載下さい。承認内容とズレが生じている場合には、その理由などを</a:t>
          </a:r>
          <a:r>
            <a:rPr kumimoji="1" lang="en-US" altLang="ja-JP" sz="1100">
              <a:solidFill>
                <a:sysClr val="windowText" lastClr="000000"/>
              </a:solidFill>
            </a:rPr>
            <a:t>AA</a:t>
          </a:r>
          <a:r>
            <a:rPr kumimoji="1" lang="ja-JP" altLang="en-US" sz="1100">
              <a:solidFill>
                <a:sysClr val="windowText" lastClr="000000"/>
              </a:solidFill>
            </a:rPr>
            <a:t>列（備考、背景、理由等）にご記載下さい。</a:t>
          </a:r>
          <a:endParaRPr kumimoji="1" lang="en-US" altLang="ja-JP" sz="1100">
            <a:solidFill>
              <a:sysClr val="windowText" lastClr="000000"/>
            </a:solidFill>
          </a:endParaRPr>
        </a:p>
        <a:p>
          <a:pPr algn="l"/>
          <a:r>
            <a:rPr kumimoji="1" lang="ja-JP" altLang="en-US" sz="1100">
              <a:solidFill>
                <a:sysClr val="windowText" lastClr="000000"/>
              </a:solidFill>
            </a:rPr>
            <a:t>④支出実績の合計金額が承認済みの合計金額を上回る事が出来ませんので、ご留意下さい。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28575</xdr:colOff>
      <xdr:row>0</xdr:row>
      <xdr:rowOff>130175</xdr:rowOff>
    </xdr:from>
    <xdr:to>
      <xdr:col>5</xdr:col>
      <xdr:colOff>200025</xdr:colOff>
      <xdr:row>6</xdr:row>
      <xdr:rowOff>57150</xdr:rowOff>
    </xdr:to>
    <xdr:sp macro="" textlink="">
      <xdr:nvSpPr>
        <xdr:cNvPr id="2" name="吹き出し: 角を丸めた四角形 1">
          <a:extLst>
            <a:ext uri="{FF2B5EF4-FFF2-40B4-BE49-F238E27FC236}">
              <a16:creationId xmlns:a16="http://schemas.microsoft.com/office/drawing/2014/main" id="{9B1EA676-0EBC-422A-BC0F-4858E6747499}"/>
            </a:ext>
          </a:extLst>
        </xdr:cNvPr>
        <xdr:cNvSpPr/>
      </xdr:nvSpPr>
      <xdr:spPr>
        <a:xfrm>
          <a:off x="2781300" y="130175"/>
          <a:ext cx="2266950" cy="1012825"/>
        </a:xfrm>
        <a:prstGeom prst="wedgeRoundRectCallout">
          <a:avLst>
            <a:gd name="adj1" fmla="val -17092"/>
            <a:gd name="adj2" fmla="val 74726"/>
            <a:gd name="adj3" fmla="val 16667"/>
          </a:avLst>
        </a:prstGeom>
      </xdr:spPr>
      <xdr:style>
        <a:lnRef idx="3">
          <a:schemeClr val="lt1"/>
        </a:lnRef>
        <a:fillRef idx="1">
          <a:schemeClr val="accent2"/>
        </a:fillRef>
        <a:effectRef idx="1">
          <a:schemeClr val="accent2"/>
        </a:effectRef>
        <a:fontRef idx="minor">
          <a:schemeClr val="lt1"/>
        </a:fontRef>
      </xdr:style>
      <xdr:txBody>
        <a:bodyPr vertOverflow="clip" horzOverflow="clip" rtlCol="0" anchor="t"/>
        <a:lstStyle/>
        <a:p>
          <a:pPr algn="l"/>
          <a:r>
            <a:rPr kumimoji="1" lang="en-US" altLang="ja-JP" sz="1100">
              <a:solidFill>
                <a:sysClr val="windowText" lastClr="000000"/>
              </a:solidFill>
            </a:rPr>
            <a:t>D</a:t>
          </a:r>
          <a:r>
            <a:rPr kumimoji="1" lang="ja-JP" altLang="en-US" sz="1100">
              <a:solidFill>
                <a:sysClr val="windowText" lastClr="000000"/>
              </a:solidFill>
            </a:rPr>
            <a:t>列（詳細費目）は記載例です。必要に応じて適宜、修正・行を追加して下さい。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78C2-6385-44BF-AD94-EDF148965716}">
  <sheetPr>
    <pageSetUpPr fitToPage="1"/>
  </sheetPr>
  <dimension ref="B2:I36"/>
  <sheetViews>
    <sheetView showGridLines="0" zoomScaleNormal="100" workbookViewId="0">
      <pane xSplit="4" ySplit="10" topLeftCell="E11" activePane="bottomRight" state="frozen"/>
      <selection pane="topRight" activeCell="E1" sqref="E1"/>
      <selection pane="bottomLeft" activeCell="A11" sqref="A11"/>
      <selection pane="bottomRight" activeCell="B29" sqref="B29:C30"/>
    </sheetView>
  </sheetViews>
  <sheetFormatPr defaultRowHeight="14.25" x14ac:dyDescent="0.15"/>
  <cols>
    <col min="1" max="1" width="0.5" customWidth="1"/>
    <col min="2" max="2" width="17" customWidth="1"/>
    <col min="3" max="3" width="19.625" customWidth="1"/>
    <col min="4" max="4" width="20" customWidth="1"/>
    <col min="5" max="6" width="7.375" customWidth="1"/>
    <col min="7" max="7" width="26.625" customWidth="1"/>
    <col min="8" max="9" width="11.625" customWidth="1"/>
  </cols>
  <sheetData>
    <row r="2" spans="2:9" x14ac:dyDescent="0.15">
      <c r="B2" t="s">
        <v>0</v>
      </c>
    </row>
    <row r="3" spans="2:9" x14ac:dyDescent="0.15">
      <c r="B3" t="s">
        <v>1</v>
      </c>
      <c r="D3" s="42"/>
    </row>
    <row r="4" spans="2:9" x14ac:dyDescent="0.15">
      <c r="B4" t="s">
        <v>2</v>
      </c>
    </row>
    <row r="6" spans="2:9" ht="21" x14ac:dyDescent="0.15">
      <c r="C6" s="7" t="s">
        <v>3</v>
      </c>
    </row>
    <row r="7" spans="2:9" ht="8.25" customHeight="1" x14ac:dyDescent="0.15"/>
    <row r="8" spans="2:9" ht="11.25" customHeight="1" x14ac:dyDescent="0.15">
      <c r="B8" s="2"/>
    </row>
    <row r="9" spans="2:9" ht="16.5" customHeight="1" x14ac:dyDescent="0.15">
      <c r="B9" s="49" t="s">
        <v>4</v>
      </c>
      <c r="C9" s="50"/>
      <c r="D9" s="51"/>
      <c r="E9" s="46" t="s">
        <v>5</v>
      </c>
      <c r="F9" s="47"/>
      <c r="G9" s="47"/>
      <c r="H9" s="47"/>
      <c r="I9" s="48"/>
    </row>
    <row r="10" spans="2:9" ht="16.5" customHeight="1" x14ac:dyDescent="0.15">
      <c r="B10" s="20" t="s">
        <v>6</v>
      </c>
      <c r="C10" s="20" t="s">
        <v>7</v>
      </c>
      <c r="D10" s="21" t="s">
        <v>8</v>
      </c>
      <c r="E10" s="46" t="s">
        <v>9</v>
      </c>
      <c r="F10" s="48"/>
      <c r="G10" s="29" t="s">
        <v>10</v>
      </c>
      <c r="H10" s="23" t="s">
        <v>11</v>
      </c>
      <c r="I10" s="23" t="s">
        <v>12</v>
      </c>
    </row>
    <row r="11" spans="2:9" ht="16.5" customHeight="1" x14ac:dyDescent="0.15">
      <c r="B11" s="16" t="s">
        <v>13</v>
      </c>
      <c r="C11" s="53" t="s">
        <v>14</v>
      </c>
      <c r="D11" s="6" t="s">
        <v>15</v>
      </c>
      <c r="E11" s="32">
        <v>800</v>
      </c>
      <c r="F11" s="15" t="s">
        <v>16</v>
      </c>
      <c r="G11" s="9" t="s">
        <v>17</v>
      </c>
      <c r="H11" s="39"/>
      <c r="I11" s="40"/>
    </row>
    <row r="12" spans="2:9" ht="16.5" customHeight="1" x14ac:dyDescent="0.15">
      <c r="B12" s="18"/>
      <c r="C12" s="54"/>
      <c r="D12" s="6" t="s">
        <v>18</v>
      </c>
      <c r="E12" s="32">
        <v>200</v>
      </c>
      <c r="F12" s="15" t="s">
        <v>16</v>
      </c>
      <c r="G12" s="10" t="s">
        <v>19</v>
      </c>
      <c r="H12" s="39"/>
      <c r="I12" s="40"/>
    </row>
    <row r="13" spans="2:9" ht="16.5" customHeight="1" x14ac:dyDescent="0.15">
      <c r="B13" s="18"/>
      <c r="C13" s="55" t="s">
        <v>20</v>
      </c>
      <c r="D13" s="6" t="s">
        <v>21</v>
      </c>
      <c r="E13" s="32">
        <v>1200</v>
      </c>
      <c r="F13" s="15" t="s">
        <v>16</v>
      </c>
      <c r="G13" s="38" t="s">
        <v>22</v>
      </c>
      <c r="H13" s="39"/>
      <c r="I13" s="40"/>
    </row>
    <row r="14" spans="2:9" ht="16.5" customHeight="1" x14ac:dyDescent="0.15">
      <c r="B14" s="18"/>
      <c r="C14" s="56"/>
      <c r="D14" s="6"/>
      <c r="E14" s="32"/>
      <c r="F14" s="15" t="s">
        <v>16</v>
      </c>
      <c r="G14" s="38"/>
      <c r="H14" s="39"/>
      <c r="I14" s="40"/>
    </row>
    <row r="15" spans="2:9" ht="16.5" customHeight="1" x14ac:dyDescent="0.15">
      <c r="B15" s="18"/>
      <c r="C15" s="53" t="s">
        <v>23</v>
      </c>
      <c r="D15" s="6" t="s">
        <v>24</v>
      </c>
      <c r="E15" s="32"/>
      <c r="F15" s="15" t="s">
        <v>16</v>
      </c>
      <c r="G15" s="38"/>
      <c r="H15" s="39"/>
      <c r="I15" s="40"/>
    </row>
    <row r="16" spans="2:9" ht="16.5" customHeight="1" x14ac:dyDescent="0.15">
      <c r="B16" s="18"/>
      <c r="C16" s="54"/>
      <c r="D16" s="6"/>
      <c r="E16" s="32"/>
      <c r="F16" s="15" t="s">
        <v>16</v>
      </c>
      <c r="G16" s="38"/>
      <c r="H16" s="39"/>
      <c r="I16" s="40"/>
    </row>
    <row r="17" spans="2:9" ht="16.5" customHeight="1" x14ac:dyDescent="0.15">
      <c r="B17" s="18"/>
      <c r="C17" s="53" t="s">
        <v>25</v>
      </c>
      <c r="D17" s="6" t="s">
        <v>26</v>
      </c>
      <c r="E17" s="32">
        <v>2800</v>
      </c>
      <c r="F17" s="15" t="s">
        <v>16</v>
      </c>
      <c r="G17" s="38" t="s">
        <v>27</v>
      </c>
      <c r="H17" s="39"/>
      <c r="I17" s="40"/>
    </row>
    <row r="18" spans="2:9" ht="16.5" customHeight="1" x14ac:dyDescent="0.15">
      <c r="B18" s="18"/>
      <c r="C18" s="57"/>
      <c r="D18" s="6" t="s">
        <v>28</v>
      </c>
      <c r="E18" s="32"/>
      <c r="F18" s="15" t="s">
        <v>16</v>
      </c>
      <c r="G18" s="38"/>
      <c r="H18" s="39"/>
      <c r="I18" s="40"/>
    </row>
    <row r="19" spans="2:9" ht="16.5" customHeight="1" x14ac:dyDescent="0.15">
      <c r="B19" s="18"/>
      <c r="C19" s="57"/>
      <c r="D19" s="6" t="s">
        <v>29</v>
      </c>
      <c r="E19" s="32"/>
      <c r="F19" s="15" t="s">
        <v>16</v>
      </c>
      <c r="G19" s="38"/>
      <c r="H19" s="39"/>
      <c r="I19" s="40"/>
    </row>
    <row r="20" spans="2:9" ht="16.5" customHeight="1" x14ac:dyDescent="0.15">
      <c r="B20" s="18"/>
      <c r="C20" s="57"/>
      <c r="D20" s="6" t="s">
        <v>30</v>
      </c>
      <c r="E20" s="32"/>
      <c r="F20" s="15" t="s">
        <v>16</v>
      </c>
      <c r="G20" s="38"/>
      <c r="H20" s="39"/>
      <c r="I20" s="40"/>
    </row>
    <row r="21" spans="2:9" ht="16.5" customHeight="1" x14ac:dyDescent="0.15">
      <c r="B21" s="18"/>
      <c r="C21" s="57"/>
      <c r="D21" s="12" t="s">
        <v>31</v>
      </c>
      <c r="E21" s="32"/>
      <c r="F21" s="15" t="s">
        <v>16</v>
      </c>
      <c r="G21" s="38"/>
      <c r="H21" s="39"/>
      <c r="I21" s="40"/>
    </row>
    <row r="22" spans="2:9" s="11" customFormat="1" ht="16.5" customHeight="1" x14ac:dyDescent="0.15">
      <c r="B22" s="18"/>
      <c r="C22" s="57"/>
      <c r="D22" s="12" t="s">
        <v>32</v>
      </c>
      <c r="E22" s="32"/>
      <c r="F22" s="15" t="s">
        <v>16</v>
      </c>
      <c r="G22" s="38"/>
      <c r="H22" s="39"/>
      <c r="I22" s="40"/>
    </row>
    <row r="23" spans="2:9" s="11" customFormat="1" ht="16.5" customHeight="1" x14ac:dyDescent="0.15">
      <c r="B23" s="18"/>
      <c r="C23" s="54"/>
      <c r="D23" s="12" t="s">
        <v>33</v>
      </c>
      <c r="E23" s="32"/>
      <c r="F23" s="15" t="s">
        <v>16</v>
      </c>
      <c r="G23" s="38"/>
      <c r="H23" s="39"/>
      <c r="I23" s="40"/>
    </row>
    <row r="24" spans="2:9" ht="16.5" customHeight="1" x14ac:dyDescent="0.15">
      <c r="B24" s="18"/>
      <c r="C24" s="53" t="s">
        <v>34</v>
      </c>
      <c r="D24" s="6"/>
      <c r="E24" s="32"/>
      <c r="F24" s="15" t="s">
        <v>16</v>
      </c>
      <c r="G24" s="38"/>
      <c r="H24" s="39"/>
      <c r="I24" s="40"/>
    </row>
    <row r="25" spans="2:9" ht="16.5" customHeight="1" x14ac:dyDescent="0.15">
      <c r="B25" s="18"/>
      <c r="C25" s="54"/>
      <c r="D25" s="6"/>
      <c r="E25" s="32"/>
      <c r="F25" s="15" t="s">
        <v>16</v>
      </c>
      <c r="G25" s="38"/>
      <c r="H25" s="39"/>
      <c r="I25" s="40"/>
    </row>
    <row r="26" spans="2:9" ht="16.5" customHeight="1" x14ac:dyDescent="0.15">
      <c r="B26" s="18"/>
      <c r="C26" s="53" t="s">
        <v>35</v>
      </c>
      <c r="D26" s="6" t="s">
        <v>36</v>
      </c>
      <c r="E26" s="32"/>
      <c r="F26" s="15" t="s">
        <v>16</v>
      </c>
      <c r="G26" s="38"/>
      <c r="H26" s="39"/>
      <c r="I26" s="40"/>
    </row>
    <row r="27" spans="2:9" ht="16.5" customHeight="1" x14ac:dyDescent="0.15">
      <c r="B27" s="18"/>
      <c r="C27" s="54"/>
      <c r="D27" s="6"/>
      <c r="E27" s="32"/>
      <c r="F27" s="15" t="s">
        <v>16</v>
      </c>
      <c r="G27" s="38"/>
      <c r="H27" s="39"/>
      <c r="I27" s="40"/>
    </row>
    <row r="28" spans="2:9" ht="16.5" customHeight="1" x14ac:dyDescent="0.15">
      <c r="B28" s="19" t="s">
        <v>37</v>
      </c>
      <c r="C28" s="17" t="s">
        <v>38</v>
      </c>
      <c r="D28" s="6"/>
      <c r="E28" s="32"/>
      <c r="F28" s="15" t="s">
        <v>16</v>
      </c>
      <c r="G28" s="38"/>
      <c r="H28" s="39"/>
      <c r="I28" s="40"/>
    </row>
    <row r="29" spans="2:9" ht="16.5" customHeight="1" x14ac:dyDescent="0.15">
      <c r="B29" s="53" t="s">
        <v>39</v>
      </c>
      <c r="C29" s="53" t="s">
        <v>40</v>
      </c>
      <c r="D29" s="6"/>
      <c r="E29" s="32">
        <v>1200</v>
      </c>
      <c r="F29" s="15" t="s">
        <v>16</v>
      </c>
      <c r="G29" s="38" t="s">
        <v>41</v>
      </c>
      <c r="H29" s="39"/>
      <c r="I29" s="40"/>
    </row>
    <row r="30" spans="2:9" ht="16.5" customHeight="1" x14ac:dyDescent="0.15">
      <c r="B30" s="54"/>
      <c r="C30" s="54"/>
      <c r="D30" s="6"/>
      <c r="E30" s="32">
        <v>1400</v>
      </c>
      <c r="F30" s="15" t="s">
        <v>16</v>
      </c>
      <c r="G30" s="38" t="s">
        <v>41</v>
      </c>
      <c r="H30" s="39"/>
      <c r="I30" s="40"/>
    </row>
    <row r="31" spans="2:9" ht="16.5" customHeight="1" x14ac:dyDescent="0.15">
      <c r="B31" s="53" t="s">
        <v>42</v>
      </c>
      <c r="C31" s="53" t="s">
        <v>43</v>
      </c>
      <c r="D31" s="6" t="s">
        <v>44</v>
      </c>
      <c r="E31" s="32">
        <v>1000</v>
      </c>
      <c r="F31" s="15" t="s">
        <v>16</v>
      </c>
      <c r="G31" s="38" t="s">
        <v>41</v>
      </c>
      <c r="H31" s="39"/>
      <c r="I31" s="40"/>
    </row>
    <row r="32" spans="2:9" ht="16.5" customHeight="1" x14ac:dyDescent="0.15">
      <c r="B32" s="54"/>
      <c r="C32" s="54"/>
      <c r="D32" s="6" t="s">
        <v>45</v>
      </c>
      <c r="E32" s="32">
        <v>300</v>
      </c>
      <c r="F32" s="15" t="s">
        <v>16</v>
      </c>
      <c r="G32" s="38" t="s">
        <v>41</v>
      </c>
      <c r="H32" s="39"/>
      <c r="I32" s="40"/>
    </row>
    <row r="33" spans="2:9" ht="16.5" customHeight="1" x14ac:dyDescent="0.15">
      <c r="B33" s="43" t="s">
        <v>46</v>
      </c>
      <c r="C33" s="44"/>
      <c r="D33" s="45"/>
      <c r="E33" s="32">
        <f>SUM(E11:E32)</f>
        <v>8900</v>
      </c>
      <c r="F33" s="15" t="s">
        <v>16</v>
      </c>
      <c r="G33" s="41"/>
      <c r="H33" s="52"/>
      <c r="I33" s="52"/>
    </row>
    <row r="34" spans="2:9" ht="16.5" customHeight="1" x14ac:dyDescent="0.15">
      <c r="B34" s="33"/>
      <c r="C34" s="33"/>
      <c r="D34" s="33"/>
      <c r="E34" s="35"/>
      <c r="F34" s="36"/>
      <c r="G34" s="36"/>
    </row>
    <row r="35" spans="2:9" ht="16.5" customHeight="1" x14ac:dyDescent="0.15">
      <c r="B35" s="3" t="s">
        <v>47</v>
      </c>
    </row>
    <row r="36" spans="2:9" ht="16.5" customHeight="1" x14ac:dyDescent="0.15">
      <c r="B36" s="3" t="s">
        <v>48</v>
      </c>
    </row>
  </sheetData>
  <mergeCells count="15">
    <mergeCell ref="B33:D33"/>
    <mergeCell ref="E9:I9"/>
    <mergeCell ref="B9:D9"/>
    <mergeCell ref="H33:I33"/>
    <mergeCell ref="C24:C25"/>
    <mergeCell ref="C26:C27"/>
    <mergeCell ref="B29:B30"/>
    <mergeCell ref="B31:B32"/>
    <mergeCell ref="C31:C32"/>
    <mergeCell ref="E10:F10"/>
    <mergeCell ref="C11:C12"/>
    <mergeCell ref="C13:C14"/>
    <mergeCell ref="C15:C16"/>
    <mergeCell ref="C17:C23"/>
    <mergeCell ref="C29:C30"/>
  </mergeCells>
  <phoneticPr fontId="2"/>
  <pageMargins left="0.7" right="0.7" top="0.75" bottom="0.75" header="0.3" footer="0.3"/>
  <pageSetup paperSize="9" scale="7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DB61-CD25-4B6E-A85E-411BC375CC11}">
  <sheetPr>
    <pageSetUpPr fitToPage="1"/>
  </sheetPr>
  <dimension ref="B2:L36"/>
  <sheetViews>
    <sheetView showGridLines="0" tabSelected="1" zoomScaleNormal="100" workbookViewId="0">
      <pane xSplit="4" ySplit="10" topLeftCell="I11" activePane="bottomRight" state="frozen"/>
      <selection pane="topRight" activeCell="E1" sqref="E1"/>
      <selection pane="bottomLeft" activeCell="A11" sqref="A11"/>
      <selection pane="bottomRight" activeCell="B29" sqref="B29:B30"/>
    </sheetView>
  </sheetViews>
  <sheetFormatPr defaultRowHeight="14.25" x14ac:dyDescent="0.15"/>
  <cols>
    <col min="1" max="1" width="0.5" customWidth="1"/>
    <col min="2" max="2" width="17" customWidth="1"/>
    <col min="3" max="3" width="19.625" customWidth="1"/>
    <col min="4" max="4" width="20" customWidth="1"/>
    <col min="5" max="5" width="7.375" style="8" customWidth="1"/>
    <col min="6" max="10" width="7.375" style="5" customWidth="1"/>
    <col min="11" max="12" width="11.625" customWidth="1"/>
  </cols>
  <sheetData>
    <row r="2" spans="2:12" x14ac:dyDescent="0.15">
      <c r="B2" t="s">
        <v>0</v>
      </c>
    </row>
    <row r="3" spans="2:12" x14ac:dyDescent="0.15">
      <c r="B3" t="s">
        <v>1</v>
      </c>
    </row>
    <row r="4" spans="2:12" x14ac:dyDescent="0.15">
      <c r="B4" t="s">
        <v>2</v>
      </c>
    </row>
    <row r="6" spans="2:12" ht="21" x14ac:dyDescent="0.15">
      <c r="C6" s="7" t="s">
        <v>3</v>
      </c>
    </row>
    <row r="7" spans="2:12" ht="8.25" customHeight="1" x14ac:dyDescent="0.15"/>
    <row r="8" spans="2:12" ht="11.25" customHeight="1" x14ac:dyDescent="0.15">
      <c r="B8" s="2"/>
    </row>
    <row r="9" spans="2:12" ht="16.5" customHeight="1" x14ac:dyDescent="0.15">
      <c r="B9" s="49" t="s">
        <v>4</v>
      </c>
      <c r="C9" s="50"/>
      <c r="D9" s="51"/>
      <c r="E9" s="58" t="s">
        <v>49</v>
      </c>
      <c r="F9" s="58"/>
      <c r="G9" s="58"/>
      <c r="H9" s="58"/>
      <c r="I9" s="58"/>
      <c r="J9" s="58"/>
      <c r="K9" s="58"/>
      <c r="L9" s="58"/>
    </row>
    <row r="10" spans="2:12" ht="16.5" customHeight="1" x14ac:dyDescent="0.15">
      <c r="B10" s="20" t="s">
        <v>6</v>
      </c>
      <c r="C10" s="20" t="s">
        <v>7</v>
      </c>
      <c r="D10" s="21" t="s">
        <v>8</v>
      </c>
      <c r="E10" s="58" t="s">
        <v>50</v>
      </c>
      <c r="F10" s="58"/>
      <c r="G10" s="58" t="s">
        <v>51</v>
      </c>
      <c r="H10" s="58"/>
      <c r="I10" s="58" t="s">
        <v>9</v>
      </c>
      <c r="J10" s="58"/>
      <c r="K10" s="22" t="s">
        <v>11</v>
      </c>
      <c r="L10" s="22" t="s">
        <v>12</v>
      </c>
    </row>
    <row r="11" spans="2:12" ht="16.5" customHeight="1" x14ac:dyDescent="0.15">
      <c r="B11" s="16" t="s">
        <v>13</v>
      </c>
      <c r="C11" s="53" t="s">
        <v>14</v>
      </c>
      <c r="D11" s="6" t="s">
        <v>15</v>
      </c>
      <c r="E11" s="32">
        <v>10</v>
      </c>
      <c r="F11" s="15" t="s">
        <v>52</v>
      </c>
      <c r="G11" s="31">
        <v>80</v>
      </c>
      <c r="H11" s="15" t="s">
        <v>53</v>
      </c>
      <c r="I11" s="32">
        <f>E11*G11</f>
        <v>800</v>
      </c>
      <c r="J11" s="15" t="s">
        <v>16</v>
      </c>
      <c r="K11" s="6"/>
      <c r="L11" s="13">
        <v>44661</v>
      </c>
    </row>
    <row r="12" spans="2:12" ht="16.5" customHeight="1" x14ac:dyDescent="0.15">
      <c r="B12" s="18"/>
      <c r="C12" s="54"/>
      <c r="D12" s="6" t="s">
        <v>18</v>
      </c>
      <c r="E12" s="32">
        <v>20</v>
      </c>
      <c r="F12" s="15" t="s">
        <v>16</v>
      </c>
      <c r="G12" s="31">
        <v>10</v>
      </c>
      <c r="H12" s="15" t="s">
        <v>53</v>
      </c>
      <c r="I12" s="32">
        <f t="shared" ref="I12:I32" si="0">E12*G12</f>
        <v>200</v>
      </c>
      <c r="J12" s="15" t="s">
        <v>16</v>
      </c>
      <c r="K12" s="6"/>
      <c r="L12" s="13" t="s">
        <v>54</v>
      </c>
    </row>
    <row r="13" spans="2:12" ht="16.5" customHeight="1" x14ac:dyDescent="0.15">
      <c r="B13" s="18"/>
      <c r="C13" s="55" t="s">
        <v>20</v>
      </c>
      <c r="D13" s="6" t="s">
        <v>55</v>
      </c>
      <c r="E13" s="32">
        <v>12</v>
      </c>
      <c r="F13" s="15" t="s">
        <v>16</v>
      </c>
      <c r="G13" s="31">
        <v>100</v>
      </c>
      <c r="H13" s="15" t="s">
        <v>56</v>
      </c>
      <c r="I13" s="32">
        <f t="shared" si="0"/>
        <v>1200</v>
      </c>
      <c r="J13" s="15" t="s">
        <v>16</v>
      </c>
      <c r="K13" s="6" t="s">
        <v>11</v>
      </c>
      <c r="L13" s="13">
        <v>45026</v>
      </c>
    </row>
    <row r="14" spans="2:12" ht="16.5" customHeight="1" x14ac:dyDescent="0.15">
      <c r="B14" s="18"/>
      <c r="C14" s="56"/>
      <c r="D14" s="6"/>
      <c r="E14" s="32"/>
      <c r="F14" s="15" t="s">
        <v>16</v>
      </c>
      <c r="G14" s="31"/>
      <c r="H14" s="15"/>
      <c r="I14" s="32">
        <f t="shared" si="0"/>
        <v>0</v>
      </c>
      <c r="J14" s="15" t="s">
        <v>16</v>
      </c>
      <c r="K14" s="6"/>
      <c r="L14" s="13"/>
    </row>
    <row r="15" spans="2:12" ht="16.5" customHeight="1" x14ac:dyDescent="0.15">
      <c r="B15" s="18"/>
      <c r="C15" s="53" t="s">
        <v>23</v>
      </c>
      <c r="D15" s="6" t="s">
        <v>24</v>
      </c>
      <c r="E15" s="32"/>
      <c r="F15" s="15" t="s">
        <v>16</v>
      </c>
      <c r="G15" s="31"/>
      <c r="H15" s="15"/>
      <c r="I15" s="32">
        <f t="shared" si="0"/>
        <v>0</v>
      </c>
      <c r="J15" s="15" t="s">
        <v>16</v>
      </c>
      <c r="K15" s="6"/>
      <c r="L15" s="13"/>
    </row>
    <row r="16" spans="2:12" ht="16.5" customHeight="1" x14ac:dyDescent="0.15">
      <c r="B16" s="18"/>
      <c r="C16" s="54"/>
      <c r="D16" s="6"/>
      <c r="E16" s="32"/>
      <c r="F16" s="15" t="s">
        <v>16</v>
      </c>
      <c r="G16" s="31"/>
      <c r="H16" s="15"/>
      <c r="I16" s="32">
        <f t="shared" si="0"/>
        <v>0</v>
      </c>
      <c r="J16" s="15" t="s">
        <v>16</v>
      </c>
      <c r="K16" s="6"/>
      <c r="L16" s="13"/>
    </row>
    <row r="17" spans="2:12" ht="16.5" customHeight="1" x14ac:dyDescent="0.15">
      <c r="B17" s="18"/>
      <c r="C17" s="53" t="s">
        <v>25</v>
      </c>
      <c r="D17" s="6" t="s">
        <v>26</v>
      </c>
      <c r="E17" s="32"/>
      <c r="F17" s="15" t="s">
        <v>16</v>
      </c>
      <c r="G17" s="31"/>
      <c r="H17" s="15"/>
      <c r="I17" s="32">
        <f t="shared" si="0"/>
        <v>0</v>
      </c>
      <c r="J17" s="15" t="s">
        <v>16</v>
      </c>
      <c r="K17" s="6"/>
      <c r="L17" s="13"/>
    </row>
    <row r="18" spans="2:12" ht="16.5" customHeight="1" x14ac:dyDescent="0.15">
      <c r="B18" s="18"/>
      <c r="C18" s="57"/>
      <c r="D18" s="6" t="s">
        <v>28</v>
      </c>
      <c r="E18" s="32">
        <v>400</v>
      </c>
      <c r="F18" s="15" t="s">
        <v>16</v>
      </c>
      <c r="G18" s="31">
        <v>7</v>
      </c>
      <c r="H18" s="15" t="s">
        <v>57</v>
      </c>
      <c r="I18" s="32">
        <f t="shared" si="0"/>
        <v>2800</v>
      </c>
      <c r="J18" s="15" t="s">
        <v>16</v>
      </c>
      <c r="K18" s="6" t="s">
        <v>11</v>
      </c>
      <c r="L18" s="13">
        <v>45026</v>
      </c>
    </row>
    <row r="19" spans="2:12" ht="16.5" customHeight="1" x14ac:dyDescent="0.15">
      <c r="B19" s="18"/>
      <c r="C19" s="57"/>
      <c r="D19" s="6" t="s">
        <v>29</v>
      </c>
      <c r="E19" s="32"/>
      <c r="F19" s="15" t="s">
        <v>16</v>
      </c>
      <c r="G19" s="31"/>
      <c r="H19" s="15"/>
      <c r="I19" s="32">
        <f t="shared" si="0"/>
        <v>0</v>
      </c>
      <c r="J19" s="15" t="s">
        <v>16</v>
      </c>
      <c r="K19" s="6"/>
      <c r="L19" s="13"/>
    </row>
    <row r="20" spans="2:12" ht="16.5" customHeight="1" x14ac:dyDescent="0.15">
      <c r="B20" s="18"/>
      <c r="C20" s="57"/>
      <c r="D20" s="6" t="s">
        <v>30</v>
      </c>
      <c r="E20" s="32"/>
      <c r="F20" s="15" t="s">
        <v>16</v>
      </c>
      <c r="G20" s="31"/>
      <c r="H20" s="15"/>
      <c r="I20" s="32">
        <f t="shared" si="0"/>
        <v>0</v>
      </c>
      <c r="J20" s="15" t="s">
        <v>16</v>
      </c>
      <c r="K20" s="6"/>
      <c r="L20" s="13"/>
    </row>
    <row r="21" spans="2:12" ht="16.5" customHeight="1" x14ac:dyDescent="0.15">
      <c r="B21" s="18"/>
      <c r="C21" s="57"/>
      <c r="D21" s="12" t="s">
        <v>31</v>
      </c>
      <c r="E21" s="32"/>
      <c r="F21" s="15" t="s">
        <v>16</v>
      </c>
      <c r="G21" s="31"/>
      <c r="H21" s="15"/>
      <c r="I21" s="32">
        <f t="shared" si="0"/>
        <v>0</v>
      </c>
      <c r="J21" s="15" t="s">
        <v>16</v>
      </c>
      <c r="K21" s="6"/>
      <c r="L21" s="13"/>
    </row>
    <row r="22" spans="2:12" s="11" customFormat="1" ht="16.5" customHeight="1" x14ac:dyDescent="0.15">
      <c r="B22" s="18"/>
      <c r="C22" s="57"/>
      <c r="D22" s="12" t="s">
        <v>32</v>
      </c>
      <c r="E22" s="32"/>
      <c r="F22" s="15" t="s">
        <v>16</v>
      </c>
      <c r="G22" s="31"/>
      <c r="H22" s="15"/>
      <c r="I22" s="32">
        <f t="shared" si="0"/>
        <v>0</v>
      </c>
      <c r="J22" s="15" t="s">
        <v>16</v>
      </c>
      <c r="K22" s="6"/>
      <c r="L22" s="13"/>
    </row>
    <row r="23" spans="2:12" s="11" customFormat="1" ht="16.5" customHeight="1" x14ac:dyDescent="0.15">
      <c r="B23" s="18"/>
      <c r="C23" s="54"/>
      <c r="D23" s="12" t="s">
        <v>33</v>
      </c>
      <c r="E23" s="32"/>
      <c r="F23" s="15" t="s">
        <v>16</v>
      </c>
      <c r="G23" s="31"/>
      <c r="H23" s="15"/>
      <c r="I23" s="32">
        <f t="shared" si="0"/>
        <v>0</v>
      </c>
      <c r="J23" s="15" t="s">
        <v>16</v>
      </c>
      <c r="K23" s="6"/>
      <c r="L23" s="13"/>
    </row>
    <row r="24" spans="2:12" ht="16.5" customHeight="1" x14ac:dyDescent="0.15">
      <c r="B24" s="18"/>
      <c r="C24" s="53" t="s">
        <v>34</v>
      </c>
      <c r="D24" s="6"/>
      <c r="E24" s="32"/>
      <c r="F24" s="15" t="s">
        <v>16</v>
      </c>
      <c r="G24" s="31"/>
      <c r="H24" s="15"/>
      <c r="I24" s="32">
        <f t="shared" si="0"/>
        <v>0</v>
      </c>
      <c r="J24" s="15" t="s">
        <v>16</v>
      </c>
      <c r="K24" s="6"/>
      <c r="L24" s="13"/>
    </row>
    <row r="25" spans="2:12" ht="16.5" customHeight="1" x14ac:dyDescent="0.15">
      <c r="B25" s="18"/>
      <c r="C25" s="54"/>
      <c r="D25" s="6"/>
      <c r="E25" s="32"/>
      <c r="F25" s="15" t="s">
        <v>16</v>
      </c>
      <c r="G25" s="31"/>
      <c r="H25" s="15"/>
      <c r="I25" s="32">
        <f t="shared" si="0"/>
        <v>0</v>
      </c>
      <c r="J25" s="15" t="s">
        <v>16</v>
      </c>
      <c r="K25" s="6"/>
      <c r="L25" s="13"/>
    </row>
    <row r="26" spans="2:12" ht="16.5" customHeight="1" x14ac:dyDescent="0.15">
      <c r="B26" s="18"/>
      <c r="C26" s="53" t="s">
        <v>35</v>
      </c>
      <c r="D26" s="6" t="s">
        <v>36</v>
      </c>
      <c r="E26" s="32"/>
      <c r="F26" s="15" t="s">
        <v>16</v>
      </c>
      <c r="G26" s="31"/>
      <c r="H26" s="15"/>
      <c r="I26" s="32">
        <f t="shared" si="0"/>
        <v>0</v>
      </c>
      <c r="J26" s="15" t="s">
        <v>16</v>
      </c>
      <c r="K26" s="6"/>
      <c r="L26" s="13"/>
    </row>
    <row r="27" spans="2:12" ht="16.5" customHeight="1" x14ac:dyDescent="0.15">
      <c r="B27" s="18"/>
      <c r="C27" s="54"/>
      <c r="D27" s="6"/>
      <c r="E27" s="32"/>
      <c r="F27" s="15" t="s">
        <v>16</v>
      </c>
      <c r="G27" s="31"/>
      <c r="H27" s="15"/>
      <c r="I27" s="32">
        <f t="shared" si="0"/>
        <v>0</v>
      </c>
      <c r="J27" s="15" t="s">
        <v>16</v>
      </c>
      <c r="K27" s="6"/>
      <c r="L27" s="13"/>
    </row>
    <row r="28" spans="2:12" ht="16.5" customHeight="1" x14ac:dyDescent="0.15">
      <c r="B28" s="19" t="s">
        <v>37</v>
      </c>
      <c r="C28" s="17" t="s">
        <v>38</v>
      </c>
      <c r="D28" s="6"/>
      <c r="E28" s="32"/>
      <c r="F28" s="15" t="s">
        <v>16</v>
      </c>
      <c r="G28" s="31"/>
      <c r="H28" s="15"/>
      <c r="I28" s="32">
        <f t="shared" si="0"/>
        <v>0</v>
      </c>
      <c r="J28" s="15" t="s">
        <v>16</v>
      </c>
      <c r="K28" s="6"/>
      <c r="L28" s="13"/>
    </row>
    <row r="29" spans="2:12" ht="16.5" customHeight="1" x14ac:dyDescent="0.15">
      <c r="B29" s="53" t="s">
        <v>39</v>
      </c>
      <c r="C29" s="53" t="s">
        <v>40</v>
      </c>
      <c r="D29" s="6"/>
      <c r="E29" s="32">
        <v>1200</v>
      </c>
      <c r="F29" s="15" t="s">
        <v>16</v>
      </c>
      <c r="G29" s="31">
        <v>1</v>
      </c>
      <c r="H29" s="15" t="s">
        <v>58</v>
      </c>
      <c r="I29" s="32">
        <f t="shared" si="0"/>
        <v>1200</v>
      </c>
      <c r="J29" s="15" t="s">
        <v>16</v>
      </c>
      <c r="K29" s="6"/>
      <c r="L29" s="13" t="s">
        <v>54</v>
      </c>
    </row>
    <row r="30" spans="2:12" ht="16.5" customHeight="1" x14ac:dyDescent="0.15">
      <c r="B30" s="54"/>
      <c r="C30" s="54"/>
      <c r="D30" s="6"/>
      <c r="E30" s="32">
        <v>1300</v>
      </c>
      <c r="F30" s="15" t="s">
        <v>16</v>
      </c>
      <c r="G30" s="31">
        <v>1</v>
      </c>
      <c r="H30" s="15" t="s">
        <v>58</v>
      </c>
      <c r="I30" s="32">
        <f t="shared" si="0"/>
        <v>1300</v>
      </c>
      <c r="J30" s="15" t="s">
        <v>16</v>
      </c>
      <c r="K30" s="6"/>
      <c r="L30" s="13">
        <v>45026</v>
      </c>
    </row>
    <row r="31" spans="2:12" ht="16.5" customHeight="1" x14ac:dyDescent="0.15">
      <c r="B31" s="53" t="s">
        <v>42</v>
      </c>
      <c r="C31" s="53" t="s">
        <v>43</v>
      </c>
      <c r="D31" s="6" t="s">
        <v>44</v>
      </c>
      <c r="E31" s="32">
        <v>250</v>
      </c>
      <c r="F31" s="15" t="s">
        <v>16</v>
      </c>
      <c r="G31" s="31">
        <v>4</v>
      </c>
      <c r="H31" s="15" t="s">
        <v>59</v>
      </c>
      <c r="I31" s="32">
        <f t="shared" si="0"/>
        <v>1000</v>
      </c>
      <c r="J31" s="15" t="s">
        <v>16</v>
      </c>
      <c r="K31" s="6"/>
      <c r="L31" s="13" t="s">
        <v>54</v>
      </c>
    </row>
    <row r="32" spans="2:12" ht="16.5" customHeight="1" x14ac:dyDescent="0.15">
      <c r="B32" s="54"/>
      <c r="C32" s="54"/>
      <c r="D32" s="6" t="s">
        <v>45</v>
      </c>
      <c r="E32" s="32">
        <v>75</v>
      </c>
      <c r="F32" s="15" t="s">
        <v>16</v>
      </c>
      <c r="G32" s="31">
        <v>4</v>
      </c>
      <c r="H32" s="15" t="s">
        <v>60</v>
      </c>
      <c r="I32" s="32">
        <f t="shared" si="0"/>
        <v>300</v>
      </c>
      <c r="J32" s="15" t="s">
        <v>16</v>
      </c>
      <c r="K32" s="6" t="s">
        <v>11</v>
      </c>
      <c r="L32" s="13">
        <v>45027</v>
      </c>
    </row>
    <row r="33" spans="2:12" ht="16.5" customHeight="1" x14ac:dyDescent="0.15">
      <c r="B33" s="43" t="s">
        <v>46</v>
      </c>
      <c r="C33" s="44"/>
      <c r="D33" s="44"/>
      <c r="E33" s="44"/>
      <c r="F33" s="44"/>
      <c r="G33" s="44"/>
      <c r="H33" s="45"/>
      <c r="I33" s="31">
        <f>SUM(I11:I32)</f>
        <v>8800</v>
      </c>
      <c r="J33" s="15" t="s">
        <v>16</v>
      </c>
      <c r="K33" s="59"/>
      <c r="L33" s="60"/>
    </row>
    <row r="35" spans="2:12" x14ac:dyDescent="0.15">
      <c r="B35" s="3" t="s">
        <v>47</v>
      </c>
    </row>
    <row r="36" spans="2:12" x14ac:dyDescent="0.15">
      <c r="B36" s="3" t="s">
        <v>48</v>
      </c>
    </row>
  </sheetData>
  <mergeCells count="17">
    <mergeCell ref="K33:L33"/>
    <mergeCell ref="C26:C27"/>
    <mergeCell ref="B29:B30"/>
    <mergeCell ref="B31:B32"/>
    <mergeCell ref="C31:C32"/>
    <mergeCell ref="B33:H33"/>
    <mergeCell ref="C29:C30"/>
    <mergeCell ref="C11:C12"/>
    <mergeCell ref="C13:C14"/>
    <mergeCell ref="C15:C16"/>
    <mergeCell ref="C17:C23"/>
    <mergeCell ref="C24:C25"/>
    <mergeCell ref="G10:H10"/>
    <mergeCell ref="I10:J10"/>
    <mergeCell ref="B9:D9"/>
    <mergeCell ref="E9:L9"/>
    <mergeCell ref="E10:F10"/>
  </mergeCells>
  <phoneticPr fontId="2"/>
  <pageMargins left="0.7" right="0.7" top="0.75" bottom="0.75" header="0.3" footer="0.3"/>
  <pageSetup paperSize="9" scale="7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F43DC-84F4-4B9E-B11C-5FAB711E84FF}">
  <sheetPr>
    <pageSetUpPr fitToPage="1"/>
  </sheetPr>
  <dimension ref="B2:T36"/>
  <sheetViews>
    <sheetView showGridLines="0" zoomScaleNormal="100" workbookViewId="0">
      <pane xSplit="4" ySplit="10" topLeftCell="Q11" activePane="bottomRight" state="frozen"/>
      <selection pane="topRight" activeCell="E1" sqref="E1"/>
      <selection pane="bottomLeft" activeCell="A11" sqref="A11"/>
      <selection pane="bottomRight" activeCell="B29" sqref="B29:C30"/>
    </sheetView>
  </sheetViews>
  <sheetFormatPr defaultRowHeight="14.25" x14ac:dyDescent="0.15"/>
  <cols>
    <col min="1" max="1" width="0.5" customWidth="1"/>
    <col min="2" max="2" width="17" customWidth="1"/>
    <col min="3" max="3" width="20.625" customWidth="1"/>
    <col min="4" max="4" width="20" customWidth="1"/>
    <col min="5" max="10" width="7.5" customWidth="1"/>
    <col min="11" max="11" width="11.625" style="8" customWidth="1"/>
    <col min="12" max="12" width="11.625" style="5" customWidth="1"/>
    <col min="13" max="18" width="7.5" customWidth="1"/>
    <col min="19" max="19" width="11.625" style="8" customWidth="1"/>
    <col min="20" max="20" width="11.625" style="5" customWidth="1"/>
  </cols>
  <sheetData>
    <row r="2" spans="2:20" x14ac:dyDescent="0.15">
      <c r="B2" t="s">
        <v>0</v>
      </c>
    </row>
    <row r="3" spans="2:20" x14ac:dyDescent="0.15">
      <c r="B3" t="s">
        <v>1</v>
      </c>
    </row>
    <row r="4" spans="2:20" x14ac:dyDescent="0.15">
      <c r="B4" t="s">
        <v>2</v>
      </c>
    </row>
    <row r="6" spans="2:20" ht="21" x14ac:dyDescent="0.15">
      <c r="C6" s="7" t="s">
        <v>3</v>
      </c>
    </row>
    <row r="7" spans="2:20" ht="8.25" customHeight="1" x14ac:dyDescent="0.15"/>
    <row r="8" spans="2:20" ht="11.25" customHeight="1" x14ac:dyDescent="0.15">
      <c r="B8" s="2"/>
    </row>
    <row r="9" spans="2:20" ht="16.5" customHeight="1" x14ac:dyDescent="0.15">
      <c r="B9" s="49" t="s">
        <v>4</v>
      </c>
      <c r="C9" s="50"/>
      <c r="D9" s="51"/>
      <c r="E9" s="58" t="s">
        <v>49</v>
      </c>
      <c r="F9" s="58"/>
      <c r="G9" s="58"/>
      <c r="H9" s="58"/>
      <c r="I9" s="58"/>
      <c r="J9" s="58"/>
      <c r="K9" s="58"/>
      <c r="L9" s="58"/>
      <c r="M9" s="61" t="s">
        <v>61</v>
      </c>
      <c r="N9" s="61"/>
      <c r="O9" s="61"/>
      <c r="P9" s="61"/>
      <c r="Q9" s="61"/>
      <c r="R9" s="61"/>
      <c r="S9" s="61"/>
      <c r="T9" s="61"/>
    </row>
    <row r="10" spans="2:20" ht="16.5" customHeight="1" x14ac:dyDescent="0.15">
      <c r="B10" s="20" t="s">
        <v>6</v>
      </c>
      <c r="C10" s="20" t="s">
        <v>7</v>
      </c>
      <c r="D10" s="21" t="s">
        <v>8</v>
      </c>
      <c r="E10" s="58" t="s">
        <v>50</v>
      </c>
      <c r="F10" s="58"/>
      <c r="G10" s="58" t="s">
        <v>51</v>
      </c>
      <c r="H10" s="58"/>
      <c r="I10" s="58" t="s">
        <v>9</v>
      </c>
      <c r="J10" s="58"/>
      <c r="K10" s="22" t="s">
        <v>11</v>
      </c>
      <c r="L10" s="22" t="s">
        <v>12</v>
      </c>
      <c r="M10" s="61" t="s">
        <v>50</v>
      </c>
      <c r="N10" s="61"/>
      <c r="O10" s="61" t="s">
        <v>51</v>
      </c>
      <c r="P10" s="61"/>
      <c r="Q10" s="61" t="s">
        <v>9</v>
      </c>
      <c r="R10" s="61"/>
      <c r="S10" s="25" t="s">
        <v>11</v>
      </c>
      <c r="T10" s="25" t="s">
        <v>12</v>
      </c>
    </row>
    <row r="11" spans="2:20" ht="16.5" customHeight="1" x14ac:dyDescent="0.15">
      <c r="B11" s="16" t="s">
        <v>13</v>
      </c>
      <c r="C11" s="53" t="s">
        <v>14</v>
      </c>
      <c r="D11" s="6" t="s">
        <v>15</v>
      </c>
      <c r="E11" s="32">
        <v>10</v>
      </c>
      <c r="F11" s="15" t="s">
        <v>52</v>
      </c>
      <c r="G11" s="31">
        <v>80</v>
      </c>
      <c r="H11" s="15" t="s">
        <v>53</v>
      </c>
      <c r="I11" s="32">
        <f>E11*G11</f>
        <v>800</v>
      </c>
      <c r="J11" s="15" t="s">
        <v>16</v>
      </c>
      <c r="K11" s="6"/>
      <c r="L11" s="13">
        <v>44661</v>
      </c>
      <c r="M11" s="32">
        <v>10</v>
      </c>
      <c r="N11" s="15" t="s">
        <v>52</v>
      </c>
      <c r="O11" s="31">
        <v>80</v>
      </c>
      <c r="P11" s="15" t="s">
        <v>53</v>
      </c>
      <c r="Q11" s="32">
        <f>M11*O11</f>
        <v>800</v>
      </c>
      <c r="R11" s="15" t="s">
        <v>16</v>
      </c>
      <c r="S11" s="6"/>
      <c r="T11" s="13">
        <v>44661</v>
      </c>
    </row>
    <row r="12" spans="2:20" ht="16.5" customHeight="1" x14ac:dyDescent="0.15">
      <c r="B12" s="18"/>
      <c r="C12" s="54"/>
      <c r="D12" s="6" t="s">
        <v>18</v>
      </c>
      <c r="E12" s="32">
        <v>20</v>
      </c>
      <c r="F12" s="15" t="s">
        <v>16</v>
      </c>
      <c r="G12" s="31">
        <v>10</v>
      </c>
      <c r="H12" s="15" t="s">
        <v>53</v>
      </c>
      <c r="I12" s="32">
        <f t="shared" ref="I12:I32" si="0">E12*G12</f>
        <v>200</v>
      </c>
      <c r="J12" s="15" t="s">
        <v>16</v>
      </c>
      <c r="K12" s="6"/>
      <c r="L12" s="13" t="s">
        <v>54</v>
      </c>
      <c r="M12" s="32">
        <v>20</v>
      </c>
      <c r="N12" s="15" t="s">
        <v>16</v>
      </c>
      <c r="O12" s="31">
        <v>10</v>
      </c>
      <c r="P12" s="15" t="s">
        <v>53</v>
      </c>
      <c r="Q12" s="32">
        <f t="shared" ref="Q12:Q32" si="1">M12*O12</f>
        <v>200</v>
      </c>
      <c r="R12" s="15" t="s">
        <v>16</v>
      </c>
      <c r="S12" s="6"/>
      <c r="T12" s="13">
        <v>45078</v>
      </c>
    </row>
    <row r="13" spans="2:20" ht="16.5" customHeight="1" x14ac:dyDescent="0.15">
      <c r="B13" s="18"/>
      <c r="C13" s="55" t="s">
        <v>20</v>
      </c>
      <c r="D13" s="6"/>
      <c r="E13" s="32">
        <v>12</v>
      </c>
      <c r="F13" s="15" t="s">
        <v>16</v>
      </c>
      <c r="G13" s="31">
        <v>100</v>
      </c>
      <c r="H13" s="15" t="s">
        <v>56</v>
      </c>
      <c r="I13" s="32">
        <f t="shared" si="0"/>
        <v>1200</v>
      </c>
      <c r="J13" s="15" t="s">
        <v>16</v>
      </c>
      <c r="K13" s="6" t="s">
        <v>11</v>
      </c>
      <c r="L13" s="13">
        <v>45026</v>
      </c>
      <c r="M13" s="32">
        <v>12</v>
      </c>
      <c r="N13" s="15" t="s">
        <v>16</v>
      </c>
      <c r="O13" s="31">
        <v>100</v>
      </c>
      <c r="P13" s="15" t="s">
        <v>56</v>
      </c>
      <c r="Q13" s="32">
        <f t="shared" si="1"/>
        <v>1200</v>
      </c>
      <c r="R13" s="15" t="s">
        <v>16</v>
      </c>
      <c r="S13" s="6" t="s">
        <v>11</v>
      </c>
      <c r="T13" s="13">
        <v>45026</v>
      </c>
    </row>
    <row r="14" spans="2:20" ht="16.5" customHeight="1" x14ac:dyDescent="0.15">
      <c r="B14" s="18"/>
      <c r="C14" s="56"/>
      <c r="D14" s="6"/>
      <c r="E14" s="32"/>
      <c r="F14" s="15" t="s">
        <v>16</v>
      </c>
      <c r="G14" s="31"/>
      <c r="H14" s="15"/>
      <c r="I14" s="32">
        <f t="shared" si="0"/>
        <v>0</v>
      </c>
      <c r="J14" s="15" t="s">
        <v>16</v>
      </c>
      <c r="K14" s="6"/>
      <c r="L14" s="13"/>
      <c r="M14" s="32"/>
      <c r="N14" s="15" t="s">
        <v>16</v>
      </c>
      <c r="O14" s="31"/>
      <c r="P14" s="15"/>
      <c r="Q14" s="32">
        <f t="shared" si="1"/>
        <v>0</v>
      </c>
      <c r="R14" s="15" t="s">
        <v>16</v>
      </c>
      <c r="S14" s="6"/>
      <c r="T14" s="13"/>
    </row>
    <row r="15" spans="2:20" ht="16.5" customHeight="1" x14ac:dyDescent="0.15">
      <c r="B15" s="18"/>
      <c r="C15" s="53" t="s">
        <v>23</v>
      </c>
      <c r="D15" s="6" t="s">
        <v>24</v>
      </c>
      <c r="E15" s="32"/>
      <c r="F15" s="15" t="s">
        <v>16</v>
      </c>
      <c r="G15" s="31"/>
      <c r="H15" s="15"/>
      <c r="I15" s="32">
        <f t="shared" si="0"/>
        <v>0</v>
      </c>
      <c r="J15" s="15" t="s">
        <v>16</v>
      </c>
      <c r="K15" s="6"/>
      <c r="L15" s="13"/>
      <c r="M15" s="32"/>
      <c r="N15" s="15" t="s">
        <v>16</v>
      </c>
      <c r="O15" s="31"/>
      <c r="P15" s="15"/>
      <c r="Q15" s="32">
        <f t="shared" si="1"/>
        <v>0</v>
      </c>
      <c r="R15" s="15" t="s">
        <v>16</v>
      </c>
      <c r="S15" s="6"/>
      <c r="T15" s="13"/>
    </row>
    <row r="16" spans="2:20" ht="16.5" customHeight="1" x14ac:dyDescent="0.15">
      <c r="B16" s="18"/>
      <c r="C16" s="54"/>
      <c r="D16" s="6"/>
      <c r="E16" s="32"/>
      <c r="F16" s="15" t="s">
        <v>16</v>
      </c>
      <c r="G16" s="31"/>
      <c r="H16" s="15"/>
      <c r="I16" s="32">
        <f t="shared" si="0"/>
        <v>0</v>
      </c>
      <c r="J16" s="15" t="s">
        <v>16</v>
      </c>
      <c r="K16" s="6"/>
      <c r="L16" s="13"/>
      <c r="M16" s="32"/>
      <c r="N16" s="15" t="s">
        <v>16</v>
      </c>
      <c r="O16" s="31"/>
      <c r="P16" s="15"/>
      <c r="Q16" s="32">
        <f t="shared" si="1"/>
        <v>0</v>
      </c>
      <c r="R16" s="15" t="s">
        <v>16</v>
      </c>
      <c r="S16" s="6"/>
      <c r="T16" s="13"/>
    </row>
    <row r="17" spans="2:20" ht="16.5" customHeight="1" x14ac:dyDescent="0.15">
      <c r="B17" s="18"/>
      <c r="C17" s="53" t="s">
        <v>25</v>
      </c>
      <c r="D17" s="6" t="s">
        <v>26</v>
      </c>
      <c r="E17" s="32"/>
      <c r="F17" s="15" t="s">
        <v>16</v>
      </c>
      <c r="G17" s="31"/>
      <c r="H17" s="15"/>
      <c r="I17" s="32">
        <f t="shared" si="0"/>
        <v>0</v>
      </c>
      <c r="J17" s="15" t="s">
        <v>16</v>
      </c>
      <c r="K17" s="6"/>
      <c r="L17" s="13"/>
      <c r="M17" s="32"/>
      <c r="N17" s="15" t="s">
        <v>16</v>
      </c>
      <c r="O17" s="31"/>
      <c r="P17" s="15"/>
      <c r="Q17" s="32">
        <f t="shared" si="1"/>
        <v>0</v>
      </c>
      <c r="R17" s="15" t="s">
        <v>16</v>
      </c>
      <c r="S17" s="6"/>
      <c r="T17" s="13"/>
    </row>
    <row r="18" spans="2:20" ht="16.5" customHeight="1" x14ac:dyDescent="0.15">
      <c r="B18" s="18"/>
      <c r="C18" s="57"/>
      <c r="D18" s="6" t="s">
        <v>28</v>
      </c>
      <c r="E18" s="32">
        <v>400</v>
      </c>
      <c r="F18" s="15" t="s">
        <v>16</v>
      </c>
      <c r="G18" s="31">
        <v>7</v>
      </c>
      <c r="H18" s="15" t="s">
        <v>57</v>
      </c>
      <c r="I18" s="32">
        <f t="shared" si="0"/>
        <v>2800</v>
      </c>
      <c r="J18" s="15" t="s">
        <v>16</v>
      </c>
      <c r="K18" s="6" t="s">
        <v>11</v>
      </c>
      <c r="L18" s="13">
        <v>45026</v>
      </c>
      <c r="M18" s="32">
        <v>400</v>
      </c>
      <c r="N18" s="15" t="s">
        <v>16</v>
      </c>
      <c r="O18" s="31">
        <v>7</v>
      </c>
      <c r="P18" s="15" t="s">
        <v>57</v>
      </c>
      <c r="Q18" s="32">
        <f t="shared" si="1"/>
        <v>2800</v>
      </c>
      <c r="R18" s="15" t="s">
        <v>16</v>
      </c>
      <c r="S18" s="6" t="s">
        <v>11</v>
      </c>
      <c r="T18" s="13">
        <v>45026</v>
      </c>
    </row>
    <row r="19" spans="2:20" ht="16.5" customHeight="1" x14ac:dyDescent="0.15">
      <c r="B19" s="18"/>
      <c r="C19" s="57"/>
      <c r="D19" s="6" t="s">
        <v>29</v>
      </c>
      <c r="E19" s="32"/>
      <c r="F19" s="15" t="s">
        <v>16</v>
      </c>
      <c r="G19" s="31"/>
      <c r="H19" s="15"/>
      <c r="I19" s="32">
        <f t="shared" si="0"/>
        <v>0</v>
      </c>
      <c r="J19" s="15" t="s">
        <v>16</v>
      </c>
      <c r="K19" s="6"/>
      <c r="L19" s="13"/>
      <c r="M19" s="32"/>
      <c r="N19" s="15" t="s">
        <v>16</v>
      </c>
      <c r="O19" s="31"/>
      <c r="P19" s="15"/>
      <c r="Q19" s="32">
        <f t="shared" si="1"/>
        <v>0</v>
      </c>
      <c r="R19" s="15" t="s">
        <v>16</v>
      </c>
      <c r="S19" s="6"/>
      <c r="T19" s="13"/>
    </row>
    <row r="20" spans="2:20" ht="16.5" customHeight="1" x14ac:dyDescent="0.15">
      <c r="B20" s="18"/>
      <c r="C20" s="57"/>
      <c r="D20" s="6" t="s">
        <v>30</v>
      </c>
      <c r="E20" s="32"/>
      <c r="F20" s="15" t="s">
        <v>16</v>
      </c>
      <c r="G20" s="31"/>
      <c r="H20" s="15"/>
      <c r="I20" s="32">
        <f t="shared" si="0"/>
        <v>0</v>
      </c>
      <c r="J20" s="15" t="s">
        <v>16</v>
      </c>
      <c r="K20" s="6"/>
      <c r="L20" s="13"/>
      <c r="M20" s="32"/>
      <c r="N20" s="15" t="s">
        <v>16</v>
      </c>
      <c r="O20" s="31"/>
      <c r="P20" s="15"/>
      <c r="Q20" s="32">
        <f t="shared" si="1"/>
        <v>0</v>
      </c>
      <c r="R20" s="15" t="s">
        <v>16</v>
      </c>
      <c r="S20" s="6"/>
      <c r="T20" s="13"/>
    </row>
    <row r="21" spans="2:20" ht="16.5" customHeight="1" x14ac:dyDescent="0.15">
      <c r="B21" s="18"/>
      <c r="C21" s="57"/>
      <c r="D21" s="12" t="s">
        <v>31</v>
      </c>
      <c r="E21" s="32"/>
      <c r="F21" s="15" t="s">
        <v>16</v>
      </c>
      <c r="G21" s="31"/>
      <c r="H21" s="15"/>
      <c r="I21" s="32">
        <f t="shared" si="0"/>
        <v>0</v>
      </c>
      <c r="J21" s="15" t="s">
        <v>16</v>
      </c>
      <c r="K21" s="6"/>
      <c r="L21" s="13"/>
      <c r="M21" s="32"/>
      <c r="N21" s="15" t="s">
        <v>16</v>
      </c>
      <c r="O21" s="31"/>
      <c r="P21" s="15"/>
      <c r="Q21" s="32">
        <f t="shared" si="1"/>
        <v>0</v>
      </c>
      <c r="R21" s="15" t="s">
        <v>16</v>
      </c>
      <c r="S21" s="6"/>
      <c r="T21" s="13"/>
    </row>
    <row r="22" spans="2:20" s="11" customFormat="1" ht="16.5" customHeight="1" x14ac:dyDescent="0.15">
      <c r="B22" s="18"/>
      <c r="C22" s="57"/>
      <c r="D22" s="12" t="s">
        <v>32</v>
      </c>
      <c r="E22" s="32"/>
      <c r="F22" s="15" t="s">
        <v>16</v>
      </c>
      <c r="G22" s="31"/>
      <c r="H22" s="15"/>
      <c r="I22" s="32">
        <f t="shared" si="0"/>
        <v>0</v>
      </c>
      <c r="J22" s="15" t="s">
        <v>16</v>
      </c>
      <c r="K22" s="6"/>
      <c r="L22" s="13"/>
      <c r="M22" s="32"/>
      <c r="N22" s="15" t="s">
        <v>16</v>
      </c>
      <c r="O22" s="31"/>
      <c r="P22" s="15"/>
      <c r="Q22" s="32">
        <f t="shared" si="1"/>
        <v>0</v>
      </c>
      <c r="R22" s="15" t="s">
        <v>16</v>
      </c>
      <c r="S22" s="6"/>
      <c r="T22" s="13"/>
    </row>
    <row r="23" spans="2:20" s="11" customFormat="1" ht="16.5" customHeight="1" x14ac:dyDescent="0.15">
      <c r="B23" s="18"/>
      <c r="C23" s="54"/>
      <c r="D23" s="12" t="s">
        <v>33</v>
      </c>
      <c r="E23" s="32"/>
      <c r="F23" s="15" t="s">
        <v>16</v>
      </c>
      <c r="G23" s="31"/>
      <c r="H23" s="15"/>
      <c r="I23" s="32">
        <f t="shared" si="0"/>
        <v>0</v>
      </c>
      <c r="J23" s="15" t="s">
        <v>16</v>
      </c>
      <c r="K23" s="6"/>
      <c r="L23" s="13"/>
      <c r="M23" s="32"/>
      <c r="N23" s="15" t="s">
        <v>16</v>
      </c>
      <c r="O23" s="31"/>
      <c r="P23" s="15"/>
      <c r="Q23" s="32">
        <f t="shared" si="1"/>
        <v>0</v>
      </c>
      <c r="R23" s="15" t="s">
        <v>16</v>
      </c>
      <c r="S23" s="6"/>
      <c r="T23" s="13"/>
    </row>
    <row r="24" spans="2:20" ht="16.5" customHeight="1" x14ac:dyDescent="0.15">
      <c r="B24" s="18"/>
      <c r="C24" s="53" t="s">
        <v>34</v>
      </c>
      <c r="D24" s="6"/>
      <c r="E24" s="32"/>
      <c r="F24" s="15" t="s">
        <v>16</v>
      </c>
      <c r="G24" s="31"/>
      <c r="H24" s="15"/>
      <c r="I24" s="32">
        <f t="shared" si="0"/>
        <v>0</v>
      </c>
      <c r="J24" s="15" t="s">
        <v>16</v>
      </c>
      <c r="K24" s="6"/>
      <c r="L24" s="13"/>
      <c r="M24" s="32"/>
      <c r="N24" s="15" t="s">
        <v>16</v>
      </c>
      <c r="O24" s="31"/>
      <c r="P24" s="15"/>
      <c r="Q24" s="32">
        <f t="shared" si="1"/>
        <v>0</v>
      </c>
      <c r="R24" s="15" t="s">
        <v>16</v>
      </c>
      <c r="S24" s="6"/>
      <c r="T24" s="13"/>
    </row>
    <row r="25" spans="2:20" ht="16.5" customHeight="1" x14ac:dyDescent="0.15">
      <c r="B25" s="18"/>
      <c r="C25" s="54"/>
      <c r="D25" s="6"/>
      <c r="E25" s="32"/>
      <c r="F25" s="15" t="s">
        <v>16</v>
      </c>
      <c r="G25" s="31"/>
      <c r="H25" s="15"/>
      <c r="I25" s="32">
        <f t="shared" si="0"/>
        <v>0</v>
      </c>
      <c r="J25" s="15" t="s">
        <v>16</v>
      </c>
      <c r="K25" s="6"/>
      <c r="L25" s="13"/>
      <c r="M25" s="32"/>
      <c r="N25" s="15" t="s">
        <v>16</v>
      </c>
      <c r="O25" s="31"/>
      <c r="P25" s="15"/>
      <c r="Q25" s="32">
        <f t="shared" si="1"/>
        <v>0</v>
      </c>
      <c r="R25" s="15" t="s">
        <v>16</v>
      </c>
      <c r="S25" s="6"/>
      <c r="T25" s="13"/>
    </row>
    <row r="26" spans="2:20" ht="16.5" customHeight="1" x14ac:dyDescent="0.15">
      <c r="B26" s="18"/>
      <c r="C26" s="53" t="s">
        <v>35</v>
      </c>
      <c r="D26" s="6" t="s">
        <v>36</v>
      </c>
      <c r="E26" s="32"/>
      <c r="F26" s="15" t="s">
        <v>16</v>
      </c>
      <c r="G26" s="31"/>
      <c r="H26" s="15"/>
      <c r="I26" s="32">
        <f t="shared" si="0"/>
        <v>0</v>
      </c>
      <c r="J26" s="15" t="s">
        <v>16</v>
      </c>
      <c r="K26" s="6"/>
      <c r="L26" s="13"/>
      <c r="M26" s="32"/>
      <c r="N26" s="15" t="s">
        <v>16</v>
      </c>
      <c r="O26" s="31"/>
      <c r="P26" s="15"/>
      <c r="Q26" s="32">
        <f t="shared" si="1"/>
        <v>0</v>
      </c>
      <c r="R26" s="15" t="s">
        <v>16</v>
      </c>
      <c r="S26" s="6"/>
      <c r="T26" s="13"/>
    </row>
    <row r="27" spans="2:20" ht="16.5" customHeight="1" x14ac:dyDescent="0.15">
      <c r="B27" s="18"/>
      <c r="C27" s="54"/>
      <c r="D27" s="6"/>
      <c r="E27" s="32"/>
      <c r="F27" s="15" t="s">
        <v>16</v>
      </c>
      <c r="G27" s="31"/>
      <c r="H27" s="15"/>
      <c r="I27" s="32">
        <f t="shared" si="0"/>
        <v>0</v>
      </c>
      <c r="J27" s="15" t="s">
        <v>16</v>
      </c>
      <c r="K27" s="6"/>
      <c r="L27" s="13"/>
      <c r="M27" s="32"/>
      <c r="N27" s="15" t="s">
        <v>16</v>
      </c>
      <c r="O27" s="31"/>
      <c r="P27" s="15"/>
      <c r="Q27" s="32">
        <f t="shared" si="1"/>
        <v>0</v>
      </c>
      <c r="R27" s="15" t="s">
        <v>16</v>
      </c>
      <c r="S27" s="6"/>
      <c r="T27" s="13"/>
    </row>
    <row r="28" spans="2:20" ht="16.5" customHeight="1" x14ac:dyDescent="0.15">
      <c r="B28" s="19" t="s">
        <v>37</v>
      </c>
      <c r="C28" s="17" t="s">
        <v>38</v>
      </c>
      <c r="D28" s="6"/>
      <c r="E28" s="32"/>
      <c r="F28" s="15" t="s">
        <v>16</v>
      </c>
      <c r="G28" s="31"/>
      <c r="H28" s="15"/>
      <c r="I28" s="32">
        <f t="shared" si="0"/>
        <v>0</v>
      </c>
      <c r="J28" s="15" t="s">
        <v>16</v>
      </c>
      <c r="K28" s="6"/>
      <c r="L28" s="13"/>
      <c r="M28" s="32"/>
      <c r="N28" s="15" t="s">
        <v>16</v>
      </c>
      <c r="O28" s="31"/>
      <c r="P28" s="15"/>
      <c r="Q28" s="32">
        <f t="shared" si="1"/>
        <v>0</v>
      </c>
      <c r="R28" s="15" t="s">
        <v>16</v>
      </c>
      <c r="S28" s="6"/>
      <c r="T28" s="13"/>
    </row>
    <row r="29" spans="2:20" ht="16.5" customHeight="1" x14ac:dyDescent="0.15">
      <c r="B29" s="53" t="s">
        <v>39</v>
      </c>
      <c r="C29" s="53" t="s">
        <v>40</v>
      </c>
      <c r="D29" s="6"/>
      <c r="E29" s="32">
        <v>1200</v>
      </c>
      <c r="F29" s="15" t="s">
        <v>16</v>
      </c>
      <c r="G29" s="31">
        <v>1</v>
      </c>
      <c r="H29" s="15" t="s">
        <v>58</v>
      </c>
      <c r="I29" s="32">
        <f t="shared" si="0"/>
        <v>1200</v>
      </c>
      <c r="J29" s="15" t="s">
        <v>16</v>
      </c>
      <c r="K29" s="6"/>
      <c r="L29" s="13" t="s">
        <v>54</v>
      </c>
      <c r="M29" s="32">
        <v>1200</v>
      </c>
      <c r="N29" s="15" t="s">
        <v>16</v>
      </c>
      <c r="O29" s="31">
        <v>1</v>
      </c>
      <c r="P29" s="15" t="s">
        <v>58</v>
      </c>
      <c r="Q29" s="32">
        <f t="shared" si="1"/>
        <v>1200</v>
      </c>
      <c r="R29" s="15" t="s">
        <v>16</v>
      </c>
      <c r="S29" s="6"/>
      <c r="T29" s="13">
        <v>45087</v>
      </c>
    </row>
    <row r="30" spans="2:20" ht="16.5" customHeight="1" x14ac:dyDescent="0.15">
      <c r="B30" s="54"/>
      <c r="C30" s="54"/>
      <c r="D30" s="6"/>
      <c r="E30" s="32">
        <v>1300</v>
      </c>
      <c r="F30" s="15" t="s">
        <v>16</v>
      </c>
      <c r="G30" s="31">
        <v>1</v>
      </c>
      <c r="H30" s="15" t="s">
        <v>58</v>
      </c>
      <c r="I30" s="32">
        <f t="shared" si="0"/>
        <v>1300</v>
      </c>
      <c r="J30" s="15" t="s">
        <v>16</v>
      </c>
      <c r="K30" s="6"/>
      <c r="L30" s="13">
        <v>45026</v>
      </c>
      <c r="M30" s="32">
        <v>1300</v>
      </c>
      <c r="N30" s="15" t="s">
        <v>16</v>
      </c>
      <c r="O30" s="31">
        <v>1</v>
      </c>
      <c r="P30" s="15" t="s">
        <v>58</v>
      </c>
      <c r="Q30" s="32">
        <f t="shared" si="1"/>
        <v>1300</v>
      </c>
      <c r="R30" s="15" t="s">
        <v>16</v>
      </c>
      <c r="S30" s="6"/>
      <c r="T30" s="13">
        <v>45026</v>
      </c>
    </row>
    <row r="31" spans="2:20" ht="16.5" customHeight="1" x14ac:dyDescent="0.15">
      <c r="B31" s="53" t="s">
        <v>42</v>
      </c>
      <c r="C31" s="53" t="s">
        <v>43</v>
      </c>
      <c r="D31" s="6" t="s">
        <v>44</v>
      </c>
      <c r="E31" s="32">
        <v>250</v>
      </c>
      <c r="F31" s="15" t="s">
        <v>16</v>
      </c>
      <c r="G31" s="31">
        <v>4</v>
      </c>
      <c r="H31" s="15" t="s">
        <v>59</v>
      </c>
      <c r="I31" s="32">
        <f t="shared" si="0"/>
        <v>1000</v>
      </c>
      <c r="J31" s="15" t="s">
        <v>16</v>
      </c>
      <c r="K31" s="6"/>
      <c r="L31" s="13" t="s">
        <v>54</v>
      </c>
      <c r="M31" s="32">
        <v>250</v>
      </c>
      <c r="N31" s="15" t="s">
        <v>16</v>
      </c>
      <c r="O31" s="31">
        <v>4</v>
      </c>
      <c r="P31" s="15" t="s">
        <v>59</v>
      </c>
      <c r="Q31" s="32">
        <f t="shared" si="1"/>
        <v>1000</v>
      </c>
      <c r="R31" s="15" t="s">
        <v>16</v>
      </c>
      <c r="S31" s="6"/>
      <c r="T31" s="13">
        <v>45087</v>
      </c>
    </row>
    <row r="32" spans="2:20" ht="16.5" customHeight="1" x14ac:dyDescent="0.15">
      <c r="B32" s="54"/>
      <c r="C32" s="54"/>
      <c r="D32" s="6" t="s">
        <v>45</v>
      </c>
      <c r="E32" s="32">
        <v>75</v>
      </c>
      <c r="F32" s="15" t="s">
        <v>16</v>
      </c>
      <c r="G32" s="31">
        <v>4</v>
      </c>
      <c r="H32" s="15" t="s">
        <v>60</v>
      </c>
      <c r="I32" s="32">
        <f t="shared" si="0"/>
        <v>300</v>
      </c>
      <c r="J32" s="15" t="s">
        <v>16</v>
      </c>
      <c r="K32" s="6" t="s">
        <v>11</v>
      </c>
      <c r="L32" s="13">
        <v>45027</v>
      </c>
      <c r="M32" s="32">
        <v>75</v>
      </c>
      <c r="N32" s="15" t="s">
        <v>16</v>
      </c>
      <c r="O32" s="31">
        <v>4</v>
      </c>
      <c r="P32" s="15" t="s">
        <v>60</v>
      </c>
      <c r="Q32" s="32">
        <f t="shared" si="1"/>
        <v>300</v>
      </c>
      <c r="R32" s="15" t="s">
        <v>16</v>
      </c>
      <c r="S32" s="6" t="s">
        <v>11</v>
      </c>
      <c r="T32" s="13">
        <v>45027</v>
      </c>
    </row>
    <row r="33" spans="2:20" ht="16.5" customHeight="1" x14ac:dyDescent="0.15">
      <c r="B33" s="43" t="s">
        <v>46</v>
      </c>
      <c r="C33" s="44"/>
      <c r="D33" s="44"/>
      <c r="E33" s="44"/>
      <c r="F33" s="44"/>
      <c r="G33" s="44"/>
      <c r="H33" s="45"/>
      <c r="I33" s="31">
        <f>SUM(I11:I32)</f>
        <v>8800</v>
      </c>
      <c r="J33" s="15" t="s">
        <v>16</v>
      </c>
      <c r="K33" s="59"/>
      <c r="L33" s="60"/>
      <c r="M33" s="62" t="s">
        <v>46</v>
      </c>
      <c r="N33" s="63"/>
      <c r="O33" s="63"/>
      <c r="P33" s="64"/>
      <c r="Q33" s="31">
        <f>SUM(Q11:Q32)</f>
        <v>8800</v>
      </c>
      <c r="R33" s="15" t="s">
        <v>16</v>
      </c>
      <c r="S33" s="59"/>
      <c r="T33" s="60"/>
    </row>
    <row r="35" spans="2:20" x14ac:dyDescent="0.15">
      <c r="B35" s="3" t="s">
        <v>47</v>
      </c>
    </row>
    <row r="36" spans="2:20" x14ac:dyDescent="0.15">
      <c r="B36" s="3" t="s">
        <v>48</v>
      </c>
    </row>
  </sheetData>
  <mergeCells count="23">
    <mergeCell ref="B33:H33"/>
    <mergeCell ref="K33:L33"/>
    <mergeCell ref="S33:T33"/>
    <mergeCell ref="M33:P33"/>
    <mergeCell ref="C24:C25"/>
    <mergeCell ref="C26:C27"/>
    <mergeCell ref="B29:B30"/>
    <mergeCell ref="B31:B32"/>
    <mergeCell ref="C31:C32"/>
    <mergeCell ref="C29:C30"/>
    <mergeCell ref="B9:D9"/>
    <mergeCell ref="C11:C12"/>
    <mergeCell ref="C13:C14"/>
    <mergeCell ref="C15:C16"/>
    <mergeCell ref="C17:C23"/>
    <mergeCell ref="E9:L9"/>
    <mergeCell ref="M9:T9"/>
    <mergeCell ref="E10:F10"/>
    <mergeCell ref="G10:H10"/>
    <mergeCell ref="I10:J10"/>
    <mergeCell ref="M10:N10"/>
    <mergeCell ref="O10:P10"/>
    <mergeCell ref="Q10:R10"/>
  </mergeCells>
  <phoneticPr fontId="2"/>
  <pageMargins left="0.7" right="0.7" top="0.75" bottom="0.75" header="0.3" footer="0.3"/>
  <pageSetup paperSize="9" scale="5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8C159-99EB-40F3-8A60-F760D231E9B2}">
  <sheetPr>
    <pageSetUpPr fitToPage="1"/>
  </sheetPr>
  <dimension ref="B2:AB36"/>
  <sheetViews>
    <sheetView showGridLines="0" zoomScaleNormal="100" workbookViewId="0">
      <pane xSplit="4" ySplit="10" topLeftCell="Y11" activePane="bottomRight" state="frozen"/>
      <selection pane="topRight" activeCell="E1" sqref="E1"/>
      <selection pane="bottomLeft" activeCell="A11" sqref="A11"/>
      <selection pane="bottomRight" activeCell="B29" sqref="B29:C30"/>
    </sheetView>
  </sheetViews>
  <sheetFormatPr defaultRowHeight="14.25" x14ac:dyDescent="0.15"/>
  <cols>
    <col min="1" max="1" width="0.5" customWidth="1"/>
    <col min="2" max="2" width="17" customWidth="1"/>
    <col min="3" max="3" width="19.625" customWidth="1"/>
    <col min="4" max="4" width="20" customWidth="1"/>
    <col min="5" max="10" width="7.5" customWidth="1"/>
    <col min="11" max="11" width="11.625" style="8" customWidth="1"/>
    <col min="12" max="12" width="11.625" style="5" customWidth="1"/>
    <col min="13" max="18" width="7.5" customWidth="1"/>
    <col min="19" max="19" width="11.625" style="8" customWidth="1"/>
    <col min="20" max="20" width="11.625" style="5" customWidth="1"/>
    <col min="21" max="26" width="7.5" customWidth="1"/>
    <col min="27" max="27" width="55.125" style="8" customWidth="1"/>
    <col min="28" max="28" width="11" customWidth="1"/>
  </cols>
  <sheetData>
    <row r="2" spans="2:28" x14ac:dyDescent="0.15">
      <c r="B2" t="s">
        <v>0</v>
      </c>
      <c r="AB2" s="33"/>
    </row>
    <row r="3" spans="2:28" x14ac:dyDescent="0.15">
      <c r="B3" t="s">
        <v>1</v>
      </c>
    </row>
    <row r="4" spans="2:28" x14ac:dyDescent="0.15">
      <c r="B4" t="s">
        <v>2</v>
      </c>
    </row>
    <row r="6" spans="2:28" ht="21" x14ac:dyDescent="0.15">
      <c r="C6" s="7" t="s">
        <v>62</v>
      </c>
      <c r="AA6" s="70" t="s">
        <v>63</v>
      </c>
      <c r="AB6" s="70"/>
    </row>
    <row r="7" spans="2:28" ht="8.25" customHeight="1" x14ac:dyDescent="0.15">
      <c r="AA7" s="34"/>
      <c r="AB7" s="1"/>
    </row>
    <row r="8" spans="2:28" ht="11.25" customHeight="1" x14ac:dyDescent="0.15">
      <c r="B8" s="2"/>
    </row>
    <row r="9" spans="2:28" ht="16.5" customHeight="1" x14ac:dyDescent="0.15">
      <c r="B9" s="49" t="s">
        <v>4</v>
      </c>
      <c r="C9" s="50"/>
      <c r="D9" s="51"/>
      <c r="E9" s="58" t="s">
        <v>49</v>
      </c>
      <c r="F9" s="58"/>
      <c r="G9" s="58"/>
      <c r="H9" s="58"/>
      <c r="I9" s="58"/>
      <c r="J9" s="58"/>
      <c r="K9" s="58"/>
      <c r="L9" s="58"/>
      <c r="M9" s="61" t="s">
        <v>61</v>
      </c>
      <c r="N9" s="61"/>
      <c r="O9" s="61"/>
      <c r="P9" s="61"/>
      <c r="Q9" s="61"/>
      <c r="R9" s="61"/>
      <c r="S9" s="61"/>
      <c r="T9" s="61"/>
      <c r="U9" s="65" t="s">
        <v>64</v>
      </c>
      <c r="V9" s="65"/>
      <c r="W9" s="65"/>
      <c r="X9" s="65"/>
      <c r="Y9" s="65"/>
      <c r="Z9" s="65"/>
      <c r="AA9" s="65"/>
      <c r="AB9" s="66"/>
    </row>
    <row r="10" spans="2:28" ht="16.5" customHeight="1" x14ac:dyDescent="0.15">
      <c r="B10" s="20" t="s">
        <v>6</v>
      </c>
      <c r="C10" s="20" t="s">
        <v>7</v>
      </c>
      <c r="D10" s="21" t="s">
        <v>8</v>
      </c>
      <c r="E10" s="58" t="s">
        <v>50</v>
      </c>
      <c r="F10" s="58"/>
      <c r="G10" s="58" t="s">
        <v>51</v>
      </c>
      <c r="H10" s="58"/>
      <c r="I10" s="58" t="s">
        <v>9</v>
      </c>
      <c r="J10" s="58"/>
      <c r="K10" s="22" t="s">
        <v>11</v>
      </c>
      <c r="L10" s="22" t="s">
        <v>12</v>
      </c>
      <c r="M10" s="61" t="s">
        <v>50</v>
      </c>
      <c r="N10" s="61"/>
      <c r="O10" s="61" t="s">
        <v>51</v>
      </c>
      <c r="P10" s="61"/>
      <c r="Q10" s="61" t="s">
        <v>9</v>
      </c>
      <c r="R10" s="61"/>
      <c r="S10" s="25" t="s">
        <v>11</v>
      </c>
      <c r="T10" s="25" t="s">
        <v>12</v>
      </c>
      <c r="U10" s="67" t="s">
        <v>50</v>
      </c>
      <c r="V10" s="67"/>
      <c r="W10" s="67" t="s">
        <v>51</v>
      </c>
      <c r="X10" s="67"/>
      <c r="Y10" s="67" t="s">
        <v>9</v>
      </c>
      <c r="Z10" s="67"/>
      <c r="AA10" s="37" t="s">
        <v>65</v>
      </c>
      <c r="AB10" s="27" t="s">
        <v>11</v>
      </c>
    </row>
    <row r="11" spans="2:28" ht="16.5" customHeight="1" x14ac:dyDescent="0.15">
      <c r="B11" s="16" t="s">
        <v>13</v>
      </c>
      <c r="C11" s="53" t="s">
        <v>14</v>
      </c>
      <c r="D11" s="6" t="s">
        <v>15</v>
      </c>
      <c r="E11" s="32">
        <v>10</v>
      </c>
      <c r="F11" s="15" t="s">
        <v>52</v>
      </c>
      <c r="G11" s="31">
        <v>80</v>
      </c>
      <c r="H11" s="15" t="s">
        <v>53</v>
      </c>
      <c r="I11" s="32">
        <f>E11*G11</f>
        <v>800</v>
      </c>
      <c r="J11" s="15" t="s">
        <v>16</v>
      </c>
      <c r="K11" s="6"/>
      <c r="L11" s="13">
        <v>44661</v>
      </c>
      <c r="M11" s="32">
        <v>10</v>
      </c>
      <c r="N11" s="15" t="s">
        <v>52</v>
      </c>
      <c r="O11" s="31">
        <v>80</v>
      </c>
      <c r="P11" s="15" t="s">
        <v>53</v>
      </c>
      <c r="Q11" s="32">
        <f>M11*O11</f>
        <v>800</v>
      </c>
      <c r="R11" s="15" t="s">
        <v>16</v>
      </c>
      <c r="S11" s="6"/>
      <c r="T11" s="13">
        <v>44661</v>
      </c>
      <c r="U11" s="32">
        <v>10</v>
      </c>
      <c r="V11" s="15" t="s">
        <v>52</v>
      </c>
      <c r="W11" s="31">
        <v>60</v>
      </c>
      <c r="X11" s="15" t="s">
        <v>53</v>
      </c>
      <c r="Y11" s="32">
        <f>U11*W11</f>
        <v>600</v>
      </c>
      <c r="Z11" s="15" t="s">
        <v>16</v>
      </c>
      <c r="AA11" s="10" t="s">
        <v>66</v>
      </c>
      <c r="AB11" s="6"/>
    </row>
    <row r="12" spans="2:28" ht="16.5" customHeight="1" x14ac:dyDescent="0.15">
      <c r="B12" s="18"/>
      <c r="C12" s="54"/>
      <c r="D12" s="6" t="s">
        <v>18</v>
      </c>
      <c r="E12" s="32">
        <v>20</v>
      </c>
      <c r="F12" s="15" t="s">
        <v>16</v>
      </c>
      <c r="G12" s="31">
        <v>10</v>
      </c>
      <c r="H12" s="15" t="s">
        <v>53</v>
      </c>
      <c r="I12" s="32">
        <f t="shared" ref="I12:I32" si="0">E12*G12</f>
        <v>200</v>
      </c>
      <c r="J12" s="15" t="s">
        <v>16</v>
      </c>
      <c r="K12" s="6"/>
      <c r="L12" s="13" t="s">
        <v>54</v>
      </c>
      <c r="M12" s="32">
        <v>20</v>
      </c>
      <c r="N12" s="15" t="s">
        <v>16</v>
      </c>
      <c r="O12" s="31">
        <v>10</v>
      </c>
      <c r="P12" s="15" t="s">
        <v>53</v>
      </c>
      <c r="Q12" s="32">
        <f t="shared" ref="Q12:Q32" si="1">M12*O12</f>
        <v>200</v>
      </c>
      <c r="R12" s="15" t="s">
        <v>16</v>
      </c>
      <c r="S12" s="6"/>
      <c r="T12" s="13">
        <v>45078</v>
      </c>
      <c r="U12" s="32">
        <v>20</v>
      </c>
      <c r="V12" s="15" t="s">
        <v>16</v>
      </c>
      <c r="W12" s="31">
        <v>10</v>
      </c>
      <c r="X12" s="15" t="s">
        <v>53</v>
      </c>
      <c r="Y12" s="32">
        <f t="shared" ref="Y12:Y32" si="2">U12*W12</f>
        <v>200</v>
      </c>
      <c r="Z12" s="15" t="s">
        <v>16</v>
      </c>
      <c r="AA12" s="10"/>
      <c r="AB12" s="6"/>
    </row>
    <row r="13" spans="2:28" ht="16.5" customHeight="1" x14ac:dyDescent="0.15">
      <c r="B13" s="18"/>
      <c r="C13" s="55" t="s">
        <v>20</v>
      </c>
      <c r="D13" s="6"/>
      <c r="E13" s="32">
        <v>12</v>
      </c>
      <c r="F13" s="15" t="s">
        <v>16</v>
      </c>
      <c r="G13" s="31">
        <v>100</v>
      </c>
      <c r="H13" s="15" t="s">
        <v>56</v>
      </c>
      <c r="I13" s="32">
        <f t="shared" si="0"/>
        <v>1200</v>
      </c>
      <c r="J13" s="15" t="s">
        <v>16</v>
      </c>
      <c r="K13" s="6" t="s">
        <v>11</v>
      </c>
      <c r="L13" s="13">
        <v>45026</v>
      </c>
      <c r="M13" s="32">
        <v>12</v>
      </c>
      <c r="N13" s="15" t="s">
        <v>16</v>
      </c>
      <c r="O13" s="31">
        <v>100</v>
      </c>
      <c r="P13" s="15" t="s">
        <v>56</v>
      </c>
      <c r="Q13" s="32">
        <f t="shared" si="1"/>
        <v>1200</v>
      </c>
      <c r="R13" s="15" t="s">
        <v>16</v>
      </c>
      <c r="S13" s="6" t="s">
        <v>11</v>
      </c>
      <c r="T13" s="13">
        <v>45026</v>
      </c>
      <c r="U13" s="32">
        <v>12</v>
      </c>
      <c r="V13" s="15" t="s">
        <v>16</v>
      </c>
      <c r="W13" s="31">
        <v>100</v>
      </c>
      <c r="X13" s="15" t="s">
        <v>56</v>
      </c>
      <c r="Y13" s="32">
        <f t="shared" si="2"/>
        <v>1200</v>
      </c>
      <c r="Z13" s="15" t="s">
        <v>16</v>
      </c>
      <c r="AA13" s="10"/>
      <c r="AB13" s="6" t="s">
        <v>11</v>
      </c>
    </row>
    <row r="14" spans="2:28" ht="16.5" customHeight="1" x14ac:dyDescent="0.15">
      <c r="B14" s="18"/>
      <c r="C14" s="56"/>
      <c r="D14" s="6"/>
      <c r="E14" s="32"/>
      <c r="F14" s="15" t="s">
        <v>16</v>
      </c>
      <c r="G14" s="31"/>
      <c r="H14" s="15"/>
      <c r="I14" s="32">
        <f t="shared" si="0"/>
        <v>0</v>
      </c>
      <c r="J14" s="15" t="s">
        <v>16</v>
      </c>
      <c r="K14" s="6"/>
      <c r="L14" s="13"/>
      <c r="M14" s="32"/>
      <c r="N14" s="15" t="s">
        <v>16</v>
      </c>
      <c r="O14" s="31"/>
      <c r="P14" s="15"/>
      <c r="Q14" s="32">
        <f t="shared" si="1"/>
        <v>0</v>
      </c>
      <c r="R14" s="15" t="s">
        <v>16</v>
      </c>
      <c r="S14" s="6"/>
      <c r="T14" s="13"/>
      <c r="U14" s="32"/>
      <c r="V14" s="15" t="s">
        <v>16</v>
      </c>
      <c r="W14" s="31"/>
      <c r="X14" s="15"/>
      <c r="Y14" s="32">
        <f t="shared" si="2"/>
        <v>0</v>
      </c>
      <c r="Z14" s="15" t="s">
        <v>16</v>
      </c>
      <c r="AA14" s="10"/>
      <c r="AB14" s="6"/>
    </row>
    <row r="15" spans="2:28" ht="16.5" customHeight="1" x14ac:dyDescent="0.15">
      <c r="B15" s="18"/>
      <c r="C15" s="53" t="s">
        <v>23</v>
      </c>
      <c r="D15" s="6" t="s">
        <v>24</v>
      </c>
      <c r="E15" s="32"/>
      <c r="F15" s="15" t="s">
        <v>16</v>
      </c>
      <c r="G15" s="31"/>
      <c r="H15" s="15"/>
      <c r="I15" s="32">
        <f t="shared" si="0"/>
        <v>0</v>
      </c>
      <c r="J15" s="15" t="s">
        <v>16</v>
      </c>
      <c r="K15" s="6"/>
      <c r="L15" s="13"/>
      <c r="M15" s="32"/>
      <c r="N15" s="15" t="s">
        <v>16</v>
      </c>
      <c r="O15" s="31"/>
      <c r="P15" s="15"/>
      <c r="Q15" s="32">
        <f t="shared" si="1"/>
        <v>0</v>
      </c>
      <c r="R15" s="15" t="s">
        <v>16</v>
      </c>
      <c r="S15" s="6"/>
      <c r="T15" s="13"/>
      <c r="U15" s="32"/>
      <c r="V15" s="15" t="s">
        <v>16</v>
      </c>
      <c r="W15" s="31"/>
      <c r="X15" s="15"/>
      <c r="Y15" s="32">
        <f t="shared" si="2"/>
        <v>0</v>
      </c>
      <c r="Z15" s="15" t="s">
        <v>16</v>
      </c>
      <c r="AA15" s="10"/>
      <c r="AB15" s="6"/>
    </row>
    <row r="16" spans="2:28" ht="16.5" customHeight="1" x14ac:dyDescent="0.15">
      <c r="B16" s="18"/>
      <c r="C16" s="54"/>
      <c r="D16" s="6"/>
      <c r="E16" s="32"/>
      <c r="F16" s="15" t="s">
        <v>16</v>
      </c>
      <c r="G16" s="31"/>
      <c r="H16" s="15"/>
      <c r="I16" s="32">
        <f t="shared" si="0"/>
        <v>0</v>
      </c>
      <c r="J16" s="15" t="s">
        <v>16</v>
      </c>
      <c r="K16" s="6"/>
      <c r="L16" s="13"/>
      <c r="M16" s="32"/>
      <c r="N16" s="15" t="s">
        <v>16</v>
      </c>
      <c r="O16" s="31"/>
      <c r="P16" s="15"/>
      <c r="Q16" s="32">
        <f t="shared" si="1"/>
        <v>0</v>
      </c>
      <c r="R16" s="15" t="s">
        <v>16</v>
      </c>
      <c r="S16" s="6"/>
      <c r="T16" s="13"/>
      <c r="U16" s="32"/>
      <c r="V16" s="15" t="s">
        <v>16</v>
      </c>
      <c r="W16" s="31"/>
      <c r="X16" s="15"/>
      <c r="Y16" s="32">
        <f t="shared" si="2"/>
        <v>0</v>
      </c>
      <c r="Z16" s="15" t="s">
        <v>16</v>
      </c>
      <c r="AA16" s="10"/>
      <c r="AB16" s="6"/>
    </row>
    <row r="17" spans="2:28" ht="16.5" customHeight="1" x14ac:dyDescent="0.15">
      <c r="B17" s="18"/>
      <c r="C17" s="53" t="s">
        <v>25</v>
      </c>
      <c r="D17" s="6" t="s">
        <v>26</v>
      </c>
      <c r="E17" s="32"/>
      <c r="F17" s="15" t="s">
        <v>16</v>
      </c>
      <c r="G17" s="31"/>
      <c r="H17" s="15"/>
      <c r="I17" s="32">
        <f t="shared" si="0"/>
        <v>0</v>
      </c>
      <c r="J17" s="15" t="s">
        <v>16</v>
      </c>
      <c r="K17" s="6"/>
      <c r="L17" s="13"/>
      <c r="M17" s="32"/>
      <c r="N17" s="15" t="s">
        <v>16</v>
      </c>
      <c r="O17" s="31"/>
      <c r="P17" s="15"/>
      <c r="Q17" s="32">
        <f t="shared" si="1"/>
        <v>0</v>
      </c>
      <c r="R17" s="15" t="s">
        <v>16</v>
      </c>
      <c r="S17" s="6"/>
      <c r="T17" s="13"/>
      <c r="U17" s="32"/>
      <c r="V17" s="15" t="s">
        <v>16</v>
      </c>
      <c r="W17" s="31"/>
      <c r="X17" s="15"/>
      <c r="Y17" s="32">
        <f t="shared" si="2"/>
        <v>0</v>
      </c>
      <c r="Z17" s="15" t="s">
        <v>16</v>
      </c>
      <c r="AA17" s="10"/>
      <c r="AB17" s="6"/>
    </row>
    <row r="18" spans="2:28" ht="16.5" customHeight="1" x14ac:dyDescent="0.15">
      <c r="B18" s="18"/>
      <c r="C18" s="57"/>
      <c r="D18" s="6" t="s">
        <v>28</v>
      </c>
      <c r="E18" s="32">
        <v>400</v>
      </c>
      <c r="F18" s="15" t="s">
        <v>16</v>
      </c>
      <c r="G18" s="31">
        <v>7</v>
      </c>
      <c r="H18" s="15" t="s">
        <v>57</v>
      </c>
      <c r="I18" s="32">
        <f t="shared" si="0"/>
        <v>2800</v>
      </c>
      <c r="J18" s="15" t="s">
        <v>16</v>
      </c>
      <c r="K18" s="6" t="s">
        <v>11</v>
      </c>
      <c r="L18" s="13">
        <v>45026</v>
      </c>
      <c r="M18" s="32">
        <v>400</v>
      </c>
      <c r="N18" s="15" t="s">
        <v>16</v>
      </c>
      <c r="O18" s="31">
        <v>7</v>
      </c>
      <c r="P18" s="15" t="s">
        <v>57</v>
      </c>
      <c r="Q18" s="32">
        <f t="shared" si="1"/>
        <v>2800</v>
      </c>
      <c r="R18" s="15" t="s">
        <v>16</v>
      </c>
      <c r="S18" s="6" t="s">
        <v>11</v>
      </c>
      <c r="T18" s="13">
        <v>45026</v>
      </c>
      <c r="U18" s="32">
        <v>400</v>
      </c>
      <c r="V18" s="15" t="s">
        <v>16</v>
      </c>
      <c r="W18" s="31">
        <v>8</v>
      </c>
      <c r="X18" s="15" t="s">
        <v>57</v>
      </c>
      <c r="Y18" s="32">
        <f t="shared" si="2"/>
        <v>3200</v>
      </c>
      <c r="Z18" s="15" t="s">
        <v>16</v>
      </c>
      <c r="AA18" s="10" t="s">
        <v>67</v>
      </c>
      <c r="AB18" s="6" t="s">
        <v>11</v>
      </c>
    </row>
    <row r="19" spans="2:28" ht="16.5" customHeight="1" x14ac:dyDescent="0.15">
      <c r="B19" s="18"/>
      <c r="C19" s="57"/>
      <c r="D19" s="6" t="s">
        <v>29</v>
      </c>
      <c r="E19" s="32"/>
      <c r="F19" s="15" t="s">
        <v>16</v>
      </c>
      <c r="G19" s="31"/>
      <c r="H19" s="15"/>
      <c r="I19" s="32">
        <f t="shared" si="0"/>
        <v>0</v>
      </c>
      <c r="J19" s="15" t="s">
        <v>16</v>
      </c>
      <c r="K19" s="6"/>
      <c r="L19" s="13"/>
      <c r="M19" s="32"/>
      <c r="N19" s="15" t="s">
        <v>16</v>
      </c>
      <c r="O19" s="31"/>
      <c r="P19" s="15"/>
      <c r="Q19" s="32">
        <f t="shared" si="1"/>
        <v>0</v>
      </c>
      <c r="R19" s="15" t="s">
        <v>16</v>
      </c>
      <c r="S19" s="6"/>
      <c r="T19" s="13"/>
      <c r="U19" s="32"/>
      <c r="V19" s="15" t="s">
        <v>16</v>
      </c>
      <c r="W19" s="31"/>
      <c r="X19" s="15"/>
      <c r="Y19" s="32">
        <f t="shared" si="2"/>
        <v>0</v>
      </c>
      <c r="Z19" s="15" t="s">
        <v>16</v>
      </c>
      <c r="AA19" s="10"/>
      <c r="AB19" s="6"/>
    </row>
    <row r="20" spans="2:28" ht="16.5" customHeight="1" x14ac:dyDescent="0.15">
      <c r="B20" s="18"/>
      <c r="C20" s="57"/>
      <c r="D20" s="6" t="s">
        <v>30</v>
      </c>
      <c r="E20" s="32"/>
      <c r="F20" s="15" t="s">
        <v>16</v>
      </c>
      <c r="G20" s="31"/>
      <c r="H20" s="15"/>
      <c r="I20" s="32">
        <f t="shared" si="0"/>
        <v>0</v>
      </c>
      <c r="J20" s="15" t="s">
        <v>16</v>
      </c>
      <c r="K20" s="6"/>
      <c r="L20" s="13"/>
      <c r="M20" s="32"/>
      <c r="N20" s="15" t="s">
        <v>16</v>
      </c>
      <c r="O20" s="31"/>
      <c r="P20" s="15"/>
      <c r="Q20" s="32">
        <f t="shared" si="1"/>
        <v>0</v>
      </c>
      <c r="R20" s="15" t="s">
        <v>16</v>
      </c>
      <c r="S20" s="6"/>
      <c r="T20" s="13"/>
      <c r="U20" s="32"/>
      <c r="V20" s="15" t="s">
        <v>16</v>
      </c>
      <c r="W20" s="31"/>
      <c r="X20" s="15"/>
      <c r="Y20" s="32">
        <f t="shared" si="2"/>
        <v>0</v>
      </c>
      <c r="Z20" s="15" t="s">
        <v>16</v>
      </c>
      <c r="AA20" s="10"/>
      <c r="AB20" s="6"/>
    </row>
    <row r="21" spans="2:28" ht="16.5" customHeight="1" x14ac:dyDescent="0.15">
      <c r="B21" s="18"/>
      <c r="C21" s="57"/>
      <c r="D21" s="12" t="s">
        <v>31</v>
      </c>
      <c r="E21" s="32"/>
      <c r="F21" s="15" t="s">
        <v>16</v>
      </c>
      <c r="G21" s="31"/>
      <c r="H21" s="15"/>
      <c r="I21" s="32">
        <f t="shared" si="0"/>
        <v>0</v>
      </c>
      <c r="J21" s="15" t="s">
        <v>16</v>
      </c>
      <c r="K21" s="6"/>
      <c r="L21" s="13"/>
      <c r="M21" s="32"/>
      <c r="N21" s="15" t="s">
        <v>16</v>
      </c>
      <c r="O21" s="31"/>
      <c r="P21" s="15"/>
      <c r="Q21" s="32">
        <f t="shared" si="1"/>
        <v>0</v>
      </c>
      <c r="R21" s="15" t="s">
        <v>16</v>
      </c>
      <c r="S21" s="6"/>
      <c r="T21" s="13"/>
      <c r="U21" s="32"/>
      <c r="V21" s="15" t="s">
        <v>16</v>
      </c>
      <c r="W21" s="31"/>
      <c r="X21" s="15"/>
      <c r="Y21" s="32">
        <f t="shared" si="2"/>
        <v>0</v>
      </c>
      <c r="Z21" s="15" t="s">
        <v>16</v>
      </c>
      <c r="AA21" s="10"/>
      <c r="AB21" s="6"/>
    </row>
    <row r="22" spans="2:28" s="11" customFormat="1" ht="16.5" customHeight="1" x14ac:dyDescent="0.15">
      <c r="B22" s="18"/>
      <c r="C22" s="57"/>
      <c r="D22" s="12" t="s">
        <v>32</v>
      </c>
      <c r="E22" s="32"/>
      <c r="F22" s="15" t="s">
        <v>16</v>
      </c>
      <c r="G22" s="31"/>
      <c r="H22" s="15"/>
      <c r="I22" s="32">
        <f t="shared" si="0"/>
        <v>0</v>
      </c>
      <c r="J22" s="15" t="s">
        <v>16</v>
      </c>
      <c r="K22" s="6"/>
      <c r="L22" s="13"/>
      <c r="M22" s="32"/>
      <c r="N22" s="15" t="s">
        <v>16</v>
      </c>
      <c r="O22" s="31"/>
      <c r="P22" s="15"/>
      <c r="Q22" s="32">
        <f t="shared" si="1"/>
        <v>0</v>
      </c>
      <c r="R22" s="15" t="s">
        <v>16</v>
      </c>
      <c r="S22" s="6"/>
      <c r="T22" s="13"/>
      <c r="U22" s="32"/>
      <c r="V22" s="15" t="s">
        <v>16</v>
      </c>
      <c r="W22" s="31"/>
      <c r="X22" s="15"/>
      <c r="Y22" s="32">
        <f t="shared" si="2"/>
        <v>0</v>
      </c>
      <c r="Z22" s="15" t="s">
        <v>16</v>
      </c>
      <c r="AA22" s="10"/>
      <c r="AB22" s="6"/>
    </row>
    <row r="23" spans="2:28" s="11" customFormat="1" ht="16.5" customHeight="1" x14ac:dyDescent="0.15">
      <c r="B23" s="18"/>
      <c r="C23" s="54"/>
      <c r="D23" s="12" t="s">
        <v>33</v>
      </c>
      <c r="E23" s="32"/>
      <c r="F23" s="15" t="s">
        <v>16</v>
      </c>
      <c r="G23" s="31"/>
      <c r="H23" s="15"/>
      <c r="I23" s="32">
        <f t="shared" si="0"/>
        <v>0</v>
      </c>
      <c r="J23" s="15" t="s">
        <v>16</v>
      </c>
      <c r="K23" s="6"/>
      <c r="L23" s="13"/>
      <c r="M23" s="32"/>
      <c r="N23" s="15" t="s">
        <v>16</v>
      </c>
      <c r="O23" s="31"/>
      <c r="P23" s="15"/>
      <c r="Q23" s="32">
        <f t="shared" si="1"/>
        <v>0</v>
      </c>
      <c r="R23" s="15" t="s">
        <v>16</v>
      </c>
      <c r="S23" s="6"/>
      <c r="T23" s="13"/>
      <c r="U23" s="32"/>
      <c r="V23" s="15" t="s">
        <v>16</v>
      </c>
      <c r="W23" s="31"/>
      <c r="X23" s="15"/>
      <c r="Y23" s="32">
        <f t="shared" si="2"/>
        <v>0</v>
      </c>
      <c r="Z23" s="15" t="s">
        <v>16</v>
      </c>
      <c r="AA23" s="10"/>
      <c r="AB23" s="6"/>
    </row>
    <row r="24" spans="2:28" ht="16.5" customHeight="1" x14ac:dyDescent="0.15">
      <c r="B24" s="18"/>
      <c r="C24" s="53" t="s">
        <v>34</v>
      </c>
      <c r="D24" s="6"/>
      <c r="E24" s="32"/>
      <c r="F24" s="15" t="s">
        <v>16</v>
      </c>
      <c r="G24" s="31"/>
      <c r="H24" s="15"/>
      <c r="I24" s="32">
        <f t="shared" si="0"/>
        <v>0</v>
      </c>
      <c r="J24" s="15" t="s">
        <v>16</v>
      </c>
      <c r="K24" s="6"/>
      <c r="L24" s="13"/>
      <c r="M24" s="32"/>
      <c r="N24" s="15" t="s">
        <v>16</v>
      </c>
      <c r="O24" s="31"/>
      <c r="P24" s="15"/>
      <c r="Q24" s="32">
        <f t="shared" si="1"/>
        <v>0</v>
      </c>
      <c r="R24" s="15" t="s">
        <v>16</v>
      </c>
      <c r="S24" s="6"/>
      <c r="T24" s="13"/>
      <c r="U24" s="32"/>
      <c r="V24" s="15" t="s">
        <v>16</v>
      </c>
      <c r="W24" s="31"/>
      <c r="X24" s="15"/>
      <c r="Y24" s="32">
        <f t="shared" si="2"/>
        <v>0</v>
      </c>
      <c r="Z24" s="15" t="s">
        <v>16</v>
      </c>
      <c r="AA24" s="10"/>
      <c r="AB24" s="6"/>
    </row>
    <row r="25" spans="2:28" ht="16.5" customHeight="1" x14ac:dyDescent="0.15">
      <c r="B25" s="18"/>
      <c r="C25" s="54"/>
      <c r="D25" s="6"/>
      <c r="E25" s="32"/>
      <c r="F25" s="15" t="s">
        <v>16</v>
      </c>
      <c r="G25" s="31"/>
      <c r="H25" s="15"/>
      <c r="I25" s="32">
        <f t="shared" si="0"/>
        <v>0</v>
      </c>
      <c r="J25" s="15" t="s">
        <v>16</v>
      </c>
      <c r="K25" s="6"/>
      <c r="L25" s="13"/>
      <c r="M25" s="32"/>
      <c r="N25" s="15" t="s">
        <v>16</v>
      </c>
      <c r="O25" s="31"/>
      <c r="P25" s="15"/>
      <c r="Q25" s="32">
        <f t="shared" si="1"/>
        <v>0</v>
      </c>
      <c r="R25" s="15" t="s">
        <v>16</v>
      </c>
      <c r="S25" s="6"/>
      <c r="T25" s="13"/>
      <c r="U25" s="32"/>
      <c r="V25" s="15" t="s">
        <v>16</v>
      </c>
      <c r="W25" s="31"/>
      <c r="X25" s="15"/>
      <c r="Y25" s="32">
        <f t="shared" si="2"/>
        <v>0</v>
      </c>
      <c r="Z25" s="15" t="s">
        <v>16</v>
      </c>
      <c r="AA25" s="10"/>
      <c r="AB25" s="6"/>
    </row>
    <row r="26" spans="2:28" ht="16.5" customHeight="1" x14ac:dyDescent="0.15">
      <c r="B26" s="18"/>
      <c r="C26" s="53" t="s">
        <v>35</v>
      </c>
      <c r="D26" s="6" t="s">
        <v>36</v>
      </c>
      <c r="E26" s="32"/>
      <c r="F26" s="15" t="s">
        <v>16</v>
      </c>
      <c r="G26" s="31"/>
      <c r="H26" s="15"/>
      <c r="I26" s="32">
        <f t="shared" si="0"/>
        <v>0</v>
      </c>
      <c r="J26" s="15" t="s">
        <v>16</v>
      </c>
      <c r="K26" s="6"/>
      <c r="L26" s="13"/>
      <c r="M26" s="32"/>
      <c r="N26" s="15" t="s">
        <v>16</v>
      </c>
      <c r="O26" s="31"/>
      <c r="P26" s="15"/>
      <c r="Q26" s="32">
        <f t="shared" si="1"/>
        <v>0</v>
      </c>
      <c r="R26" s="15" t="s">
        <v>16</v>
      </c>
      <c r="S26" s="6"/>
      <c r="T26" s="13"/>
      <c r="U26" s="32"/>
      <c r="V26" s="15" t="s">
        <v>16</v>
      </c>
      <c r="W26" s="31"/>
      <c r="X26" s="15"/>
      <c r="Y26" s="32">
        <f t="shared" si="2"/>
        <v>0</v>
      </c>
      <c r="Z26" s="15" t="s">
        <v>16</v>
      </c>
      <c r="AA26" s="10"/>
      <c r="AB26" s="6"/>
    </row>
    <row r="27" spans="2:28" ht="16.5" customHeight="1" x14ac:dyDescent="0.15">
      <c r="B27" s="18"/>
      <c r="C27" s="54"/>
      <c r="D27" s="6"/>
      <c r="E27" s="32"/>
      <c r="F27" s="15" t="s">
        <v>16</v>
      </c>
      <c r="G27" s="31"/>
      <c r="H27" s="15"/>
      <c r="I27" s="32">
        <f t="shared" si="0"/>
        <v>0</v>
      </c>
      <c r="J27" s="15" t="s">
        <v>16</v>
      </c>
      <c r="K27" s="6"/>
      <c r="L27" s="13"/>
      <c r="M27" s="32"/>
      <c r="N27" s="15" t="s">
        <v>16</v>
      </c>
      <c r="O27" s="31"/>
      <c r="P27" s="15"/>
      <c r="Q27" s="32">
        <f t="shared" si="1"/>
        <v>0</v>
      </c>
      <c r="R27" s="15" t="s">
        <v>16</v>
      </c>
      <c r="S27" s="6"/>
      <c r="T27" s="13"/>
      <c r="U27" s="32"/>
      <c r="V27" s="15" t="s">
        <v>16</v>
      </c>
      <c r="W27" s="31"/>
      <c r="X27" s="15"/>
      <c r="Y27" s="32">
        <f t="shared" si="2"/>
        <v>0</v>
      </c>
      <c r="Z27" s="15" t="s">
        <v>16</v>
      </c>
      <c r="AA27" s="10"/>
      <c r="AB27" s="6"/>
    </row>
    <row r="28" spans="2:28" ht="16.5" customHeight="1" x14ac:dyDescent="0.15">
      <c r="B28" s="19" t="s">
        <v>37</v>
      </c>
      <c r="C28" s="17" t="s">
        <v>38</v>
      </c>
      <c r="D28" s="6"/>
      <c r="E28" s="32"/>
      <c r="F28" s="15" t="s">
        <v>16</v>
      </c>
      <c r="G28" s="31"/>
      <c r="H28" s="15"/>
      <c r="I28" s="32">
        <f t="shared" si="0"/>
        <v>0</v>
      </c>
      <c r="J28" s="15" t="s">
        <v>16</v>
      </c>
      <c r="K28" s="6"/>
      <c r="L28" s="13"/>
      <c r="M28" s="32"/>
      <c r="N28" s="15" t="s">
        <v>16</v>
      </c>
      <c r="O28" s="31"/>
      <c r="P28" s="15"/>
      <c r="Q28" s="32">
        <f t="shared" si="1"/>
        <v>0</v>
      </c>
      <c r="R28" s="15" t="s">
        <v>16</v>
      </c>
      <c r="S28" s="6"/>
      <c r="T28" s="13"/>
      <c r="U28" s="32"/>
      <c r="V28" s="15" t="s">
        <v>16</v>
      </c>
      <c r="W28" s="31"/>
      <c r="X28" s="15"/>
      <c r="Y28" s="32">
        <f t="shared" si="2"/>
        <v>0</v>
      </c>
      <c r="Z28" s="15" t="s">
        <v>16</v>
      </c>
      <c r="AA28" s="10"/>
      <c r="AB28" s="6"/>
    </row>
    <row r="29" spans="2:28" ht="16.5" customHeight="1" x14ac:dyDescent="0.15">
      <c r="B29" s="53" t="s">
        <v>39</v>
      </c>
      <c r="C29" s="53" t="s">
        <v>39</v>
      </c>
      <c r="D29" s="6"/>
      <c r="E29" s="32">
        <v>1200</v>
      </c>
      <c r="F29" s="15" t="s">
        <v>16</v>
      </c>
      <c r="G29" s="31">
        <v>1</v>
      </c>
      <c r="H29" s="15" t="s">
        <v>58</v>
      </c>
      <c r="I29" s="32">
        <f t="shared" si="0"/>
        <v>1200</v>
      </c>
      <c r="J29" s="15" t="s">
        <v>16</v>
      </c>
      <c r="K29" s="6"/>
      <c r="L29" s="13" t="s">
        <v>54</v>
      </c>
      <c r="M29" s="32">
        <v>1200</v>
      </c>
      <c r="N29" s="15" t="s">
        <v>16</v>
      </c>
      <c r="O29" s="31">
        <v>1</v>
      </c>
      <c r="P29" s="15" t="s">
        <v>58</v>
      </c>
      <c r="Q29" s="32">
        <f t="shared" si="1"/>
        <v>1200</v>
      </c>
      <c r="R29" s="15" t="s">
        <v>16</v>
      </c>
      <c r="S29" s="6"/>
      <c r="T29" s="13">
        <v>45087</v>
      </c>
      <c r="U29" s="32">
        <v>1200</v>
      </c>
      <c r="V29" s="15" t="s">
        <v>16</v>
      </c>
      <c r="W29" s="31">
        <v>1</v>
      </c>
      <c r="X29" s="15" t="s">
        <v>58</v>
      </c>
      <c r="Y29" s="32">
        <f t="shared" si="2"/>
        <v>1200</v>
      </c>
      <c r="Z29" s="15" t="s">
        <v>16</v>
      </c>
      <c r="AA29" s="10"/>
      <c r="AB29" s="6"/>
    </row>
    <row r="30" spans="2:28" ht="16.5" customHeight="1" x14ac:dyDescent="0.15">
      <c r="B30" s="54"/>
      <c r="C30" s="54"/>
      <c r="D30" s="6"/>
      <c r="E30" s="32">
        <v>1300</v>
      </c>
      <c r="F30" s="15" t="s">
        <v>16</v>
      </c>
      <c r="G30" s="31">
        <v>1</v>
      </c>
      <c r="H30" s="15" t="s">
        <v>58</v>
      </c>
      <c r="I30" s="32">
        <f t="shared" si="0"/>
        <v>1300</v>
      </c>
      <c r="J30" s="15" t="s">
        <v>16</v>
      </c>
      <c r="K30" s="6"/>
      <c r="L30" s="13">
        <v>45026</v>
      </c>
      <c r="M30" s="32">
        <v>1300</v>
      </c>
      <c r="N30" s="15" t="s">
        <v>16</v>
      </c>
      <c r="O30" s="31">
        <v>1</v>
      </c>
      <c r="P30" s="15" t="s">
        <v>58</v>
      </c>
      <c r="Q30" s="32">
        <f t="shared" si="1"/>
        <v>1300</v>
      </c>
      <c r="R30" s="15" t="s">
        <v>16</v>
      </c>
      <c r="S30" s="6"/>
      <c r="T30" s="13">
        <v>45026</v>
      </c>
      <c r="U30" s="32">
        <v>1100</v>
      </c>
      <c r="V30" s="15" t="s">
        <v>16</v>
      </c>
      <c r="W30" s="31">
        <v>1</v>
      </c>
      <c r="X30" s="15" t="s">
        <v>58</v>
      </c>
      <c r="Y30" s="32">
        <f t="shared" si="2"/>
        <v>1100</v>
      </c>
      <c r="Z30" s="15" t="s">
        <v>16</v>
      </c>
      <c r="AA30" s="10" t="s">
        <v>68</v>
      </c>
      <c r="AB30" s="6"/>
    </row>
    <row r="31" spans="2:28" ht="16.5" customHeight="1" x14ac:dyDescent="0.15">
      <c r="B31" s="53" t="s">
        <v>42</v>
      </c>
      <c r="C31" s="53" t="s">
        <v>43</v>
      </c>
      <c r="D31" s="6" t="s">
        <v>44</v>
      </c>
      <c r="E31" s="32">
        <v>250</v>
      </c>
      <c r="F31" s="15" t="s">
        <v>16</v>
      </c>
      <c r="G31" s="31">
        <v>4</v>
      </c>
      <c r="H31" s="15" t="s">
        <v>59</v>
      </c>
      <c r="I31" s="32">
        <f t="shared" si="0"/>
        <v>1000</v>
      </c>
      <c r="J31" s="15" t="s">
        <v>16</v>
      </c>
      <c r="K31" s="6"/>
      <c r="L31" s="13" t="s">
        <v>54</v>
      </c>
      <c r="M31" s="32">
        <v>250</v>
      </c>
      <c r="N31" s="15" t="s">
        <v>16</v>
      </c>
      <c r="O31" s="31">
        <v>4</v>
      </c>
      <c r="P31" s="15" t="s">
        <v>59</v>
      </c>
      <c r="Q31" s="32">
        <f t="shared" si="1"/>
        <v>1000</v>
      </c>
      <c r="R31" s="15" t="s">
        <v>16</v>
      </c>
      <c r="S31" s="6"/>
      <c r="T31" s="13">
        <v>45087</v>
      </c>
      <c r="U31" s="32">
        <v>250</v>
      </c>
      <c r="V31" s="15" t="s">
        <v>16</v>
      </c>
      <c r="W31" s="31">
        <v>4</v>
      </c>
      <c r="X31" s="15" t="s">
        <v>59</v>
      </c>
      <c r="Y31" s="32">
        <f t="shared" si="2"/>
        <v>1000</v>
      </c>
      <c r="Z31" s="15" t="s">
        <v>16</v>
      </c>
      <c r="AA31" s="10"/>
      <c r="AB31" s="6"/>
    </row>
    <row r="32" spans="2:28" ht="16.5" customHeight="1" x14ac:dyDescent="0.15">
      <c r="B32" s="54"/>
      <c r="C32" s="54"/>
      <c r="D32" s="6" t="s">
        <v>45</v>
      </c>
      <c r="E32" s="32">
        <v>75</v>
      </c>
      <c r="F32" s="15" t="s">
        <v>16</v>
      </c>
      <c r="G32" s="31">
        <v>4</v>
      </c>
      <c r="H32" s="15" t="s">
        <v>60</v>
      </c>
      <c r="I32" s="32">
        <f t="shared" si="0"/>
        <v>300</v>
      </c>
      <c r="J32" s="15" t="s">
        <v>16</v>
      </c>
      <c r="K32" s="6" t="s">
        <v>11</v>
      </c>
      <c r="L32" s="13">
        <v>45027</v>
      </c>
      <c r="M32" s="32">
        <v>75</v>
      </c>
      <c r="N32" s="15" t="s">
        <v>16</v>
      </c>
      <c r="O32" s="31">
        <v>4</v>
      </c>
      <c r="P32" s="15" t="s">
        <v>60</v>
      </c>
      <c r="Q32" s="32">
        <f t="shared" si="1"/>
        <v>300</v>
      </c>
      <c r="R32" s="15" t="s">
        <v>16</v>
      </c>
      <c r="S32" s="6" t="s">
        <v>11</v>
      </c>
      <c r="T32" s="13">
        <v>45027</v>
      </c>
      <c r="U32" s="32">
        <v>75</v>
      </c>
      <c r="V32" s="15" t="s">
        <v>16</v>
      </c>
      <c r="W32" s="31">
        <v>4</v>
      </c>
      <c r="X32" s="15" t="s">
        <v>60</v>
      </c>
      <c r="Y32" s="32">
        <f t="shared" si="2"/>
        <v>300</v>
      </c>
      <c r="Z32" s="15" t="s">
        <v>16</v>
      </c>
      <c r="AA32" s="10"/>
      <c r="AB32" s="6" t="s">
        <v>11</v>
      </c>
    </row>
    <row r="33" spans="2:28" ht="16.5" customHeight="1" x14ac:dyDescent="0.15">
      <c r="B33" s="43" t="s">
        <v>46</v>
      </c>
      <c r="C33" s="44"/>
      <c r="D33" s="44"/>
      <c r="E33" s="44"/>
      <c r="F33" s="44"/>
      <c r="G33" s="44"/>
      <c r="H33" s="45"/>
      <c r="I33" s="31">
        <f>SUM(I11:I32)</f>
        <v>8800</v>
      </c>
      <c r="J33" s="15" t="s">
        <v>16</v>
      </c>
      <c r="K33" s="59"/>
      <c r="L33" s="60"/>
      <c r="M33" s="62" t="s">
        <v>46</v>
      </c>
      <c r="N33" s="63"/>
      <c r="O33" s="63"/>
      <c r="P33" s="64"/>
      <c r="Q33" s="31">
        <f>SUM(Q11:Q32)</f>
        <v>8800</v>
      </c>
      <c r="R33" s="15" t="s">
        <v>16</v>
      </c>
      <c r="S33" s="59"/>
      <c r="T33" s="60"/>
      <c r="U33" s="62" t="s">
        <v>46</v>
      </c>
      <c r="V33" s="63"/>
      <c r="W33" s="63"/>
      <c r="X33" s="64"/>
      <c r="Y33" s="31">
        <f>SUM(Y11:Y32)</f>
        <v>8800</v>
      </c>
      <c r="Z33" s="15" t="s">
        <v>16</v>
      </c>
      <c r="AA33" s="68" t="s">
        <v>69</v>
      </c>
      <c r="AB33" s="69"/>
    </row>
    <row r="34" spans="2:28" x14ac:dyDescent="0.15">
      <c r="U34" s="3"/>
      <c r="Y34" s="3"/>
    </row>
    <row r="35" spans="2:28" x14ac:dyDescent="0.15">
      <c r="B35" s="3" t="s">
        <v>47</v>
      </c>
    </row>
    <row r="36" spans="2:28" x14ac:dyDescent="0.15">
      <c r="B36" s="3" t="s">
        <v>48</v>
      </c>
    </row>
  </sheetData>
  <mergeCells count="30">
    <mergeCell ref="C29:C30"/>
    <mergeCell ref="AA33:AB33"/>
    <mergeCell ref="AA6:AB6"/>
    <mergeCell ref="B33:H33"/>
    <mergeCell ref="K33:L33"/>
    <mergeCell ref="M33:P33"/>
    <mergeCell ref="S33:T33"/>
    <mergeCell ref="U33:X33"/>
    <mergeCell ref="C24:C25"/>
    <mergeCell ref="C26:C27"/>
    <mergeCell ref="B29:B30"/>
    <mergeCell ref="B31:B32"/>
    <mergeCell ref="C31:C32"/>
    <mergeCell ref="B9:D9"/>
    <mergeCell ref="C11:C12"/>
    <mergeCell ref="C13:C14"/>
    <mergeCell ref="C15:C16"/>
    <mergeCell ref="C17:C23"/>
    <mergeCell ref="U9:AB9"/>
    <mergeCell ref="U10:V10"/>
    <mergeCell ref="W10:X10"/>
    <mergeCell ref="Y10:Z10"/>
    <mergeCell ref="E9:L9"/>
    <mergeCell ref="E10:F10"/>
    <mergeCell ref="G10:H10"/>
    <mergeCell ref="I10:J10"/>
    <mergeCell ref="M9:T9"/>
    <mergeCell ref="M10:N10"/>
    <mergeCell ref="O10:P10"/>
    <mergeCell ref="Q10:R10"/>
  </mergeCells>
  <phoneticPr fontId="2"/>
  <pageMargins left="0.7" right="0.7" top="0.75" bottom="0.75" header="0.3" footer="0.3"/>
  <pageSetup paperSize="9" scale="56"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U31"/>
  <sheetViews>
    <sheetView showGridLines="0" zoomScaleNormal="100" workbookViewId="0">
      <pane xSplit="4" ySplit="8" topLeftCell="J9" activePane="bottomRight" state="frozen"/>
      <selection pane="topRight" activeCell="E1" sqref="E1"/>
      <selection pane="bottomLeft" activeCell="A9" sqref="A9"/>
      <selection pane="bottomRight" activeCell="J3" sqref="J3"/>
    </sheetView>
  </sheetViews>
  <sheetFormatPr defaultRowHeight="14.25" x14ac:dyDescent="0.15"/>
  <cols>
    <col min="1" max="1" width="0.5" customWidth="1"/>
    <col min="2" max="2" width="12.75" customWidth="1"/>
    <col min="3" max="3" width="22.875" customWidth="1"/>
    <col min="4" max="4" width="20" customWidth="1"/>
    <col min="5" max="6" width="7.5" customWidth="1"/>
    <col min="7" max="7" width="20" customWidth="1"/>
    <col min="8" max="8" width="7.625" style="4" customWidth="1"/>
    <col min="9" max="9" width="7.625" customWidth="1"/>
    <col min="10" max="10" width="31.625" customWidth="1"/>
    <col min="11" max="12" width="7.625" customWidth="1"/>
    <col min="13" max="13" width="31.625" customWidth="1"/>
    <col min="14" max="14" width="7.5" style="5" customWidth="1"/>
    <col min="15" max="15" width="7.5" style="4" customWidth="1"/>
    <col min="16" max="16" width="7.5" customWidth="1"/>
    <col min="17" max="17" width="31.625" customWidth="1"/>
    <col min="18" max="18" width="7.5" style="5" customWidth="1"/>
    <col min="19" max="20" width="7.5" customWidth="1"/>
    <col min="21" max="21" width="31.625" customWidth="1"/>
  </cols>
  <sheetData>
    <row r="4" spans="2:21" x14ac:dyDescent="0.15">
      <c r="B4" t="s">
        <v>70</v>
      </c>
      <c r="K4" s="3" t="s">
        <v>71</v>
      </c>
      <c r="S4" s="3"/>
    </row>
    <row r="5" spans="2:21" x14ac:dyDescent="0.15">
      <c r="K5" s="3" t="s">
        <v>72</v>
      </c>
    </row>
    <row r="6" spans="2:21" x14ac:dyDescent="0.15">
      <c r="B6" s="2" t="s">
        <v>73</v>
      </c>
      <c r="K6" s="3"/>
    </row>
    <row r="7" spans="2:21" x14ac:dyDescent="0.15">
      <c r="B7" s="49" t="s">
        <v>4</v>
      </c>
      <c r="C7" s="50"/>
      <c r="D7" s="51"/>
      <c r="E7" s="72" t="s">
        <v>74</v>
      </c>
      <c r="F7" s="74"/>
      <c r="G7" s="73"/>
      <c r="H7" s="46" t="s">
        <v>5</v>
      </c>
      <c r="I7" s="47"/>
      <c r="J7" s="48"/>
      <c r="K7" s="75" t="s">
        <v>49</v>
      </c>
      <c r="L7" s="79"/>
      <c r="M7" s="79"/>
      <c r="N7" s="76"/>
      <c r="O7" s="77" t="s">
        <v>75</v>
      </c>
      <c r="P7" s="80"/>
      <c r="Q7" s="80"/>
      <c r="R7" s="78"/>
      <c r="S7" s="71" t="s">
        <v>76</v>
      </c>
      <c r="T7" s="65"/>
      <c r="U7" s="66"/>
    </row>
    <row r="8" spans="2:21" x14ac:dyDescent="0.15">
      <c r="B8" s="20" t="s">
        <v>6</v>
      </c>
      <c r="C8" s="20" t="s">
        <v>7</v>
      </c>
      <c r="D8" s="21" t="s">
        <v>8</v>
      </c>
      <c r="E8" s="72" t="s">
        <v>77</v>
      </c>
      <c r="F8" s="73"/>
      <c r="G8" s="28" t="s">
        <v>10</v>
      </c>
      <c r="H8" s="46" t="s">
        <v>77</v>
      </c>
      <c r="I8" s="48"/>
      <c r="J8" s="23" t="s">
        <v>10</v>
      </c>
      <c r="K8" s="75" t="s">
        <v>77</v>
      </c>
      <c r="L8" s="76"/>
      <c r="M8" s="22" t="s">
        <v>10</v>
      </c>
      <c r="N8" s="24" t="s">
        <v>78</v>
      </c>
      <c r="O8" s="77" t="s">
        <v>77</v>
      </c>
      <c r="P8" s="78"/>
      <c r="Q8" s="25" t="s">
        <v>10</v>
      </c>
      <c r="R8" s="26" t="s">
        <v>78</v>
      </c>
      <c r="S8" s="71" t="s">
        <v>77</v>
      </c>
      <c r="T8" s="66"/>
      <c r="U8" s="27" t="s">
        <v>10</v>
      </c>
    </row>
    <row r="9" spans="2:21" x14ac:dyDescent="0.15">
      <c r="B9" s="16" t="s">
        <v>13</v>
      </c>
      <c r="C9" s="53" t="s">
        <v>14</v>
      </c>
      <c r="D9" s="6" t="s">
        <v>15</v>
      </c>
      <c r="E9" s="31"/>
      <c r="F9" s="15"/>
      <c r="G9" s="6"/>
      <c r="H9" s="32"/>
      <c r="I9" s="15" t="s">
        <v>16</v>
      </c>
      <c r="J9" s="6"/>
      <c r="K9" s="32"/>
      <c r="L9" s="15" t="s">
        <v>16</v>
      </c>
      <c r="M9" s="6" t="s">
        <v>17</v>
      </c>
      <c r="N9" s="13">
        <v>44661</v>
      </c>
      <c r="O9" s="32">
        <v>800</v>
      </c>
      <c r="P9" s="15" t="s">
        <v>16</v>
      </c>
      <c r="Q9" s="6" t="s">
        <v>17</v>
      </c>
      <c r="R9" s="13">
        <v>44661</v>
      </c>
      <c r="S9" s="32">
        <v>800</v>
      </c>
      <c r="T9" s="15" t="s">
        <v>16</v>
      </c>
      <c r="U9" s="6"/>
    </row>
    <row r="10" spans="2:21" x14ac:dyDescent="0.15">
      <c r="B10" s="18"/>
      <c r="C10" s="54"/>
      <c r="D10" s="6" t="s">
        <v>18</v>
      </c>
      <c r="E10" s="31"/>
      <c r="F10" s="15"/>
      <c r="G10" s="6"/>
      <c r="H10" s="32"/>
      <c r="I10" s="15" t="s">
        <v>16</v>
      </c>
      <c r="J10" s="6"/>
      <c r="K10" s="31"/>
      <c r="L10" s="15" t="s">
        <v>16</v>
      </c>
      <c r="M10" s="6"/>
      <c r="N10" s="14"/>
      <c r="O10" s="31"/>
      <c r="P10" s="15" t="s">
        <v>16</v>
      </c>
      <c r="Q10" s="6"/>
      <c r="R10" s="14"/>
      <c r="S10" s="31"/>
      <c r="T10" s="15" t="s">
        <v>16</v>
      </c>
      <c r="U10" s="6"/>
    </row>
    <row r="11" spans="2:21" x14ac:dyDescent="0.15">
      <c r="B11" s="18"/>
      <c r="C11" s="55" t="s">
        <v>20</v>
      </c>
      <c r="D11" s="6"/>
      <c r="E11" s="31"/>
      <c r="F11" s="15"/>
      <c r="G11" s="6"/>
      <c r="H11" s="32"/>
      <c r="I11" s="15" t="s">
        <v>16</v>
      </c>
      <c r="J11" s="6"/>
      <c r="K11" s="32"/>
      <c r="L11" s="15" t="s">
        <v>16</v>
      </c>
      <c r="M11" s="6" t="s">
        <v>79</v>
      </c>
      <c r="N11" s="13">
        <v>44661</v>
      </c>
      <c r="O11" s="32">
        <v>1200</v>
      </c>
      <c r="P11" s="15" t="s">
        <v>16</v>
      </c>
      <c r="Q11" s="6" t="s">
        <v>79</v>
      </c>
      <c r="R11" s="13">
        <v>44661</v>
      </c>
      <c r="S11" s="32">
        <v>1200</v>
      </c>
      <c r="T11" s="15" t="s">
        <v>16</v>
      </c>
      <c r="U11" s="6"/>
    </row>
    <row r="12" spans="2:21" x14ac:dyDescent="0.15">
      <c r="B12" s="18"/>
      <c r="C12" s="56"/>
      <c r="D12" s="6"/>
      <c r="E12" s="31"/>
      <c r="F12" s="15"/>
      <c r="G12" s="6"/>
      <c r="H12" s="32"/>
      <c r="I12" s="15" t="s">
        <v>16</v>
      </c>
      <c r="J12" s="6"/>
      <c r="K12" s="32"/>
      <c r="L12" s="15" t="s">
        <v>16</v>
      </c>
      <c r="M12" s="6"/>
      <c r="N12" s="13"/>
      <c r="O12" s="32"/>
      <c r="P12" s="15" t="s">
        <v>16</v>
      </c>
      <c r="Q12" s="6"/>
      <c r="R12" s="13"/>
      <c r="S12" s="32"/>
      <c r="T12" s="15" t="s">
        <v>16</v>
      </c>
      <c r="U12" s="6"/>
    </row>
    <row r="13" spans="2:21" x14ac:dyDescent="0.15">
      <c r="B13" s="18"/>
      <c r="C13" s="53" t="s">
        <v>23</v>
      </c>
      <c r="D13" s="6" t="s">
        <v>24</v>
      </c>
      <c r="E13" s="31"/>
      <c r="F13" s="15"/>
      <c r="G13" s="6"/>
      <c r="H13" s="32"/>
      <c r="I13" s="15" t="s">
        <v>16</v>
      </c>
      <c r="J13" s="6"/>
      <c r="K13" s="31"/>
      <c r="L13" s="15" t="s">
        <v>16</v>
      </c>
      <c r="M13" s="6"/>
      <c r="N13" s="14"/>
      <c r="O13" s="31"/>
      <c r="P13" s="15" t="s">
        <v>16</v>
      </c>
      <c r="Q13" s="6"/>
      <c r="R13" s="14"/>
      <c r="S13" s="31"/>
      <c r="T13" s="15" t="s">
        <v>16</v>
      </c>
      <c r="U13" s="6"/>
    </row>
    <row r="14" spans="2:21" x14ac:dyDescent="0.15">
      <c r="B14" s="18"/>
      <c r="C14" s="54"/>
      <c r="D14" s="6"/>
      <c r="E14" s="31"/>
      <c r="F14" s="15"/>
      <c r="G14" s="6"/>
      <c r="H14" s="32"/>
      <c r="I14" s="15" t="s">
        <v>16</v>
      </c>
      <c r="J14" s="6"/>
      <c r="K14" s="31"/>
      <c r="L14" s="15" t="s">
        <v>16</v>
      </c>
      <c r="M14" s="6"/>
      <c r="N14" s="14"/>
      <c r="O14" s="31"/>
      <c r="P14" s="15" t="s">
        <v>16</v>
      </c>
      <c r="Q14" s="6"/>
      <c r="R14" s="14"/>
      <c r="S14" s="31"/>
      <c r="T14" s="15" t="s">
        <v>16</v>
      </c>
      <c r="U14" s="6"/>
    </row>
    <row r="15" spans="2:21" x14ac:dyDescent="0.15">
      <c r="B15" s="18"/>
      <c r="C15" s="53" t="s">
        <v>25</v>
      </c>
      <c r="D15" s="6" t="s">
        <v>26</v>
      </c>
      <c r="E15" s="31"/>
      <c r="F15" s="15"/>
      <c r="G15" s="6"/>
      <c r="H15" s="32"/>
      <c r="I15" s="15" t="s">
        <v>16</v>
      </c>
      <c r="J15" s="6"/>
      <c r="K15" s="31"/>
      <c r="L15" s="15" t="s">
        <v>16</v>
      </c>
      <c r="M15" s="6"/>
      <c r="N15" s="14"/>
      <c r="O15" s="31"/>
      <c r="P15" s="15" t="s">
        <v>16</v>
      </c>
      <c r="Q15" s="6"/>
      <c r="R15" s="14"/>
      <c r="S15" s="31"/>
      <c r="T15" s="15" t="s">
        <v>16</v>
      </c>
      <c r="U15" s="6"/>
    </row>
    <row r="16" spans="2:21" x14ac:dyDescent="0.15">
      <c r="B16" s="18"/>
      <c r="C16" s="57"/>
      <c r="D16" s="6" t="s">
        <v>28</v>
      </c>
      <c r="E16" s="31"/>
      <c r="F16" s="15"/>
      <c r="G16" s="6"/>
      <c r="H16" s="32"/>
      <c r="I16" s="15" t="s">
        <v>16</v>
      </c>
      <c r="J16" s="6"/>
      <c r="K16" s="31"/>
      <c r="L16" s="15" t="s">
        <v>16</v>
      </c>
      <c r="M16" s="6"/>
      <c r="N16" s="14"/>
      <c r="O16" s="31"/>
      <c r="P16" s="15" t="s">
        <v>16</v>
      </c>
      <c r="Q16" s="6"/>
      <c r="R16" s="14"/>
      <c r="S16" s="31"/>
      <c r="T16" s="15" t="s">
        <v>16</v>
      </c>
      <c r="U16" s="6"/>
    </row>
    <row r="17" spans="2:21" x14ac:dyDescent="0.15">
      <c r="B17" s="18"/>
      <c r="C17" s="57"/>
      <c r="D17" s="6" t="s">
        <v>29</v>
      </c>
      <c r="E17" s="31"/>
      <c r="F17" s="15"/>
      <c r="G17" s="6"/>
      <c r="H17" s="32"/>
      <c r="I17" s="15" t="s">
        <v>16</v>
      </c>
      <c r="J17" s="6"/>
      <c r="K17" s="32">
        <f>480*8</f>
        <v>3840</v>
      </c>
      <c r="L17" s="15" t="s">
        <v>16</v>
      </c>
      <c r="M17" s="6" t="s">
        <v>80</v>
      </c>
      <c r="N17" s="13">
        <v>44661</v>
      </c>
      <c r="O17" s="32">
        <f>480*8</f>
        <v>3840</v>
      </c>
      <c r="P17" s="15" t="s">
        <v>16</v>
      </c>
      <c r="Q17" s="6" t="s">
        <v>80</v>
      </c>
      <c r="R17" s="13">
        <v>44661</v>
      </c>
      <c r="S17" s="32">
        <f>480*8</f>
        <v>3840</v>
      </c>
      <c r="T17" s="15" t="s">
        <v>16</v>
      </c>
      <c r="U17" s="6" t="s">
        <v>81</v>
      </c>
    </row>
    <row r="18" spans="2:21" x14ac:dyDescent="0.15">
      <c r="B18" s="18"/>
      <c r="C18" s="57"/>
      <c r="D18" s="6" t="s">
        <v>82</v>
      </c>
      <c r="E18" s="31"/>
      <c r="F18" s="15"/>
      <c r="G18" s="6"/>
      <c r="H18" s="32"/>
      <c r="I18" s="15" t="s">
        <v>16</v>
      </c>
      <c r="J18" s="6"/>
      <c r="K18" s="32"/>
      <c r="L18" s="15" t="s">
        <v>16</v>
      </c>
      <c r="M18" s="6"/>
      <c r="N18" s="13"/>
      <c r="O18" s="32"/>
      <c r="P18" s="15" t="s">
        <v>16</v>
      </c>
      <c r="Q18" s="6"/>
      <c r="R18" s="13"/>
      <c r="S18" s="32"/>
      <c r="T18" s="15" t="s">
        <v>16</v>
      </c>
      <c r="U18" s="6"/>
    </row>
    <row r="19" spans="2:21" x14ac:dyDescent="0.15">
      <c r="B19" s="18"/>
      <c r="C19" s="57"/>
      <c r="D19" s="12" t="s">
        <v>31</v>
      </c>
      <c r="E19" s="31"/>
      <c r="F19" s="15"/>
      <c r="G19" s="6"/>
      <c r="H19" s="32"/>
      <c r="I19" s="15" t="s">
        <v>16</v>
      </c>
      <c r="J19" s="6"/>
      <c r="K19" s="32"/>
      <c r="L19" s="15" t="s">
        <v>16</v>
      </c>
      <c r="M19" s="6"/>
      <c r="N19" s="13"/>
      <c r="O19" s="32"/>
      <c r="P19" s="15" t="s">
        <v>16</v>
      </c>
      <c r="Q19" s="6"/>
      <c r="R19" s="13"/>
      <c r="S19" s="32"/>
      <c r="T19" s="15" t="s">
        <v>16</v>
      </c>
      <c r="U19" s="6"/>
    </row>
    <row r="20" spans="2:21" x14ac:dyDescent="0.15">
      <c r="B20" s="18"/>
      <c r="C20" s="57"/>
      <c r="D20" s="12" t="s">
        <v>32</v>
      </c>
      <c r="E20" s="31"/>
      <c r="F20" s="15"/>
      <c r="G20" s="6"/>
      <c r="H20" s="32"/>
      <c r="I20" s="15" t="s">
        <v>16</v>
      </c>
      <c r="J20" s="6"/>
      <c r="K20" s="32"/>
      <c r="L20" s="15" t="s">
        <v>16</v>
      </c>
      <c r="M20" s="6"/>
      <c r="N20" s="13"/>
      <c r="O20" s="32"/>
      <c r="P20" s="15" t="s">
        <v>16</v>
      </c>
      <c r="Q20" s="6"/>
      <c r="R20" s="13"/>
      <c r="S20" s="32"/>
      <c r="T20" s="15" t="s">
        <v>16</v>
      </c>
      <c r="U20" s="6"/>
    </row>
    <row r="21" spans="2:21" x14ac:dyDescent="0.15">
      <c r="B21" s="18"/>
      <c r="C21" s="54"/>
      <c r="D21" s="12" t="s">
        <v>33</v>
      </c>
      <c r="E21" s="31"/>
      <c r="F21" s="15"/>
      <c r="G21" s="6"/>
      <c r="H21" s="32"/>
      <c r="I21" s="15" t="s">
        <v>16</v>
      </c>
      <c r="J21" s="6"/>
      <c r="K21" s="32"/>
      <c r="L21" s="15" t="s">
        <v>16</v>
      </c>
      <c r="M21" s="6"/>
      <c r="N21" s="14"/>
      <c r="O21" s="32"/>
      <c r="P21" s="15" t="s">
        <v>16</v>
      </c>
      <c r="Q21" s="6"/>
      <c r="R21" s="14"/>
      <c r="S21" s="32"/>
      <c r="T21" s="15" t="s">
        <v>16</v>
      </c>
      <c r="U21" s="6"/>
    </row>
    <row r="22" spans="2:21" x14ac:dyDescent="0.15">
      <c r="B22" s="18"/>
      <c r="C22" s="53" t="s">
        <v>34</v>
      </c>
      <c r="D22" s="6"/>
      <c r="E22" s="31"/>
      <c r="F22" s="15"/>
      <c r="G22" s="6"/>
      <c r="H22" s="32"/>
      <c r="I22" s="15" t="s">
        <v>16</v>
      </c>
      <c r="J22" s="6"/>
      <c r="K22" s="31"/>
      <c r="L22" s="15" t="s">
        <v>16</v>
      </c>
      <c r="M22" s="6"/>
      <c r="N22" s="14"/>
      <c r="O22" s="31"/>
      <c r="P22" s="15" t="s">
        <v>16</v>
      </c>
      <c r="Q22" s="6"/>
      <c r="R22" s="14"/>
      <c r="S22" s="31"/>
      <c r="T22" s="15" t="s">
        <v>16</v>
      </c>
      <c r="U22" s="6"/>
    </row>
    <row r="23" spans="2:21" x14ac:dyDescent="0.15">
      <c r="B23" s="18"/>
      <c r="C23" s="54"/>
      <c r="D23" s="6"/>
      <c r="E23" s="31"/>
      <c r="F23" s="15"/>
      <c r="G23" s="6"/>
      <c r="H23" s="32"/>
      <c r="I23" s="15" t="s">
        <v>16</v>
      </c>
      <c r="J23" s="6"/>
      <c r="K23" s="31"/>
      <c r="L23" s="15" t="s">
        <v>16</v>
      </c>
      <c r="M23" s="6"/>
      <c r="N23" s="14"/>
      <c r="O23" s="31"/>
      <c r="P23" s="15" t="s">
        <v>16</v>
      </c>
      <c r="Q23" s="6"/>
      <c r="R23" s="14"/>
      <c r="S23" s="31"/>
      <c r="T23" s="15" t="s">
        <v>16</v>
      </c>
      <c r="U23" s="6"/>
    </row>
    <row r="24" spans="2:21" x14ac:dyDescent="0.15">
      <c r="B24" s="18"/>
      <c r="C24" s="53" t="s">
        <v>35</v>
      </c>
      <c r="D24" s="6" t="s">
        <v>36</v>
      </c>
      <c r="E24" s="31"/>
      <c r="F24" s="15"/>
      <c r="G24" s="6"/>
      <c r="H24" s="32"/>
      <c r="I24" s="15" t="s">
        <v>16</v>
      </c>
      <c r="J24" s="6"/>
      <c r="K24" s="31"/>
      <c r="L24" s="15" t="s">
        <v>16</v>
      </c>
      <c r="M24" s="6"/>
      <c r="N24" s="14"/>
      <c r="O24" s="31"/>
      <c r="P24" s="15" t="s">
        <v>16</v>
      </c>
      <c r="Q24" s="6"/>
      <c r="R24" s="14"/>
      <c r="S24" s="31"/>
      <c r="T24" s="15" t="s">
        <v>16</v>
      </c>
      <c r="U24" s="6"/>
    </row>
    <row r="25" spans="2:21" x14ac:dyDescent="0.15">
      <c r="B25" s="18"/>
      <c r="C25" s="54"/>
      <c r="D25" s="6"/>
      <c r="E25" s="31"/>
      <c r="F25" s="15"/>
      <c r="G25" s="6"/>
      <c r="H25" s="32"/>
      <c r="I25" s="15" t="s">
        <v>16</v>
      </c>
      <c r="J25" s="6"/>
      <c r="K25" s="31"/>
      <c r="L25" s="15" t="s">
        <v>16</v>
      </c>
      <c r="M25" s="6"/>
      <c r="N25" s="14"/>
      <c r="O25" s="31"/>
      <c r="P25" s="15" t="s">
        <v>16</v>
      </c>
      <c r="Q25" s="6"/>
      <c r="R25" s="14"/>
      <c r="S25" s="31"/>
      <c r="T25" s="15" t="s">
        <v>16</v>
      </c>
      <c r="U25" s="6"/>
    </row>
    <row r="26" spans="2:21" x14ac:dyDescent="0.15">
      <c r="B26" s="19" t="s">
        <v>37</v>
      </c>
      <c r="C26" s="17" t="s">
        <v>38</v>
      </c>
      <c r="D26" s="6"/>
      <c r="E26" s="32"/>
      <c r="F26" s="30"/>
      <c r="G26" s="6"/>
      <c r="H26" s="32"/>
      <c r="I26" s="15" t="s">
        <v>16</v>
      </c>
      <c r="J26" s="6"/>
      <c r="K26" s="32"/>
      <c r="L26" s="15" t="s">
        <v>16</v>
      </c>
      <c r="M26" s="6"/>
      <c r="N26" s="14"/>
      <c r="O26" s="32"/>
      <c r="P26" s="15" t="s">
        <v>16</v>
      </c>
      <c r="Q26" s="6"/>
      <c r="R26" s="14"/>
      <c r="S26" s="32"/>
      <c r="T26" s="15" t="s">
        <v>16</v>
      </c>
      <c r="U26" s="6"/>
    </row>
    <row r="27" spans="2:21" ht="14.1" customHeight="1" x14ac:dyDescent="0.15">
      <c r="B27" s="53" t="s">
        <v>39</v>
      </c>
      <c r="C27" s="53" t="s">
        <v>39</v>
      </c>
      <c r="D27" s="6"/>
      <c r="E27" s="31"/>
      <c r="F27" s="15"/>
      <c r="G27" s="6"/>
      <c r="H27" s="32"/>
      <c r="I27" s="15" t="s">
        <v>16</v>
      </c>
      <c r="J27" s="6"/>
      <c r="K27" s="32"/>
      <c r="L27" s="15" t="s">
        <v>16</v>
      </c>
      <c r="M27" s="6"/>
      <c r="N27" s="14"/>
      <c r="O27" s="32"/>
      <c r="P27" s="15" t="s">
        <v>16</v>
      </c>
      <c r="Q27" s="6" t="s">
        <v>83</v>
      </c>
      <c r="R27" s="13">
        <v>44727</v>
      </c>
      <c r="S27" s="32"/>
      <c r="T27" s="15" t="s">
        <v>16</v>
      </c>
      <c r="U27" s="6" t="s">
        <v>84</v>
      </c>
    </row>
    <row r="28" spans="2:21" ht="14.1" customHeight="1" x14ac:dyDescent="0.15">
      <c r="B28" s="54"/>
      <c r="C28" s="54"/>
      <c r="D28" s="6"/>
      <c r="E28" s="31"/>
      <c r="F28" s="15"/>
      <c r="G28" s="6"/>
      <c r="H28" s="32"/>
      <c r="I28" s="15" t="s">
        <v>16</v>
      </c>
      <c r="J28" s="6"/>
      <c r="K28" s="31"/>
      <c r="L28" s="15" t="s">
        <v>16</v>
      </c>
      <c r="M28" s="6"/>
      <c r="N28" s="14"/>
      <c r="O28" s="31"/>
      <c r="P28" s="15" t="s">
        <v>16</v>
      </c>
      <c r="Q28" s="6"/>
      <c r="R28" s="14"/>
      <c r="S28" s="31"/>
      <c r="T28" s="15" t="s">
        <v>16</v>
      </c>
      <c r="U28" s="6" t="s">
        <v>84</v>
      </c>
    </row>
    <row r="29" spans="2:21" x14ac:dyDescent="0.15">
      <c r="B29" s="53" t="s">
        <v>42</v>
      </c>
      <c r="C29" s="53" t="s">
        <v>43</v>
      </c>
      <c r="D29" s="6" t="s">
        <v>44</v>
      </c>
      <c r="E29" s="31"/>
      <c r="F29" s="15"/>
      <c r="G29" s="6"/>
      <c r="H29" s="32"/>
      <c r="I29" s="15" t="s">
        <v>16</v>
      </c>
      <c r="J29" s="6"/>
      <c r="K29" s="31"/>
      <c r="L29" s="15" t="s">
        <v>16</v>
      </c>
      <c r="M29" s="6"/>
      <c r="N29" s="14"/>
      <c r="O29" s="31"/>
      <c r="P29" s="15" t="s">
        <v>16</v>
      </c>
      <c r="Q29" s="6" t="s">
        <v>85</v>
      </c>
      <c r="R29" s="13">
        <v>44727</v>
      </c>
      <c r="S29" s="31"/>
      <c r="T29" s="15" t="s">
        <v>16</v>
      </c>
      <c r="U29" s="6" t="s">
        <v>85</v>
      </c>
    </row>
    <row r="30" spans="2:21" x14ac:dyDescent="0.15">
      <c r="B30" s="54"/>
      <c r="C30" s="54"/>
      <c r="D30" s="6" t="s">
        <v>45</v>
      </c>
      <c r="E30" s="31"/>
      <c r="F30" s="15"/>
      <c r="G30" s="6"/>
      <c r="H30" s="32"/>
      <c r="I30" s="15" t="s">
        <v>16</v>
      </c>
      <c r="J30" s="6"/>
      <c r="K30" s="31"/>
      <c r="L30" s="15" t="s">
        <v>16</v>
      </c>
      <c r="M30" s="6"/>
      <c r="N30" s="14"/>
      <c r="O30" s="31"/>
      <c r="P30" s="15" t="s">
        <v>16</v>
      </c>
      <c r="Q30" s="6" t="s">
        <v>86</v>
      </c>
      <c r="R30" s="13">
        <v>44727</v>
      </c>
      <c r="S30" s="31"/>
      <c r="T30" s="15" t="s">
        <v>16</v>
      </c>
      <c r="U30" s="6" t="s">
        <v>86</v>
      </c>
    </row>
    <row r="31" spans="2:21" x14ac:dyDescent="0.15">
      <c r="B31" s="43" t="s">
        <v>46</v>
      </c>
      <c r="C31" s="44"/>
      <c r="D31" s="45"/>
      <c r="E31" s="32">
        <f>SUM(E9:E30)</f>
        <v>0</v>
      </c>
      <c r="F31" s="15" t="s">
        <v>16</v>
      </c>
      <c r="G31" s="6"/>
      <c r="H31" s="32">
        <f>SUM(H9:H30)</f>
        <v>0</v>
      </c>
      <c r="I31" s="15" t="s">
        <v>16</v>
      </c>
      <c r="J31" s="6"/>
      <c r="K31" s="32">
        <f>SUM(K9:K30)</f>
        <v>3840</v>
      </c>
      <c r="L31" s="15" t="s">
        <v>16</v>
      </c>
      <c r="M31" s="6"/>
      <c r="N31" s="14"/>
      <c r="O31" s="32">
        <f>SUM(O9:O30)</f>
        <v>5840</v>
      </c>
      <c r="P31" s="15" t="s">
        <v>16</v>
      </c>
      <c r="Q31" s="6"/>
      <c r="R31" s="14"/>
      <c r="S31" s="32">
        <f>SUM(S9:S30)</f>
        <v>5840</v>
      </c>
      <c r="T31" s="15" t="s">
        <v>16</v>
      </c>
      <c r="U31" s="6"/>
    </row>
  </sheetData>
  <mergeCells count="22">
    <mergeCell ref="B29:B30"/>
    <mergeCell ref="B27:B28"/>
    <mergeCell ref="C29:C30"/>
    <mergeCell ref="B31:D31"/>
    <mergeCell ref="B7:D7"/>
    <mergeCell ref="C15:C21"/>
    <mergeCell ref="C9:C10"/>
    <mergeCell ref="C11:C12"/>
    <mergeCell ref="C13:C14"/>
    <mergeCell ref="C22:C23"/>
    <mergeCell ref="C24:C25"/>
    <mergeCell ref="C27:C28"/>
    <mergeCell ref="S7:U7"/>
    <mergeCell ref="S8:T8"/>
    <mergeCell ref="E8:F8"/>
    <mergeCell ref="E7:G7"/>
    <mergeCell ref="K8:L8"/>
    <mergeCell ref="O8:P8"/>
    <mergeCell ref="H7:J7"/>
    <mergeCell ref="H8:I8"/>
    <mergeCell ref="K7:N7"/>
    <mergeCell ref="O7:R7"/>
  </mergeCells>
  <phoneticPr fontId="2"/>
  <pageMargins left="0.7" right="0.7" top="0.75" bottom="0.75" header="0.3" footer="0.3"/>
  <pageSetup paperSize="9" scale="40"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24" ma:contentTypeDescription="新しいドキュメントを作成します。" ma:contentTypeScope="" ma:versionID="62b528800a28db43e4e94a42362a6ef9">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c165be61d569c27219b543e547370f52"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6ce2df-95da-43b7-9f8f-05ace9d7fdef">
      <Terms xmlns="http://schemas.microsoft.com/office/infopath/2007/PartnerControls"/>
    </lcf76f155ced4ddcb4097134ff3c332f>
    <TaxCatchAll xmlns="3dab3a8e-f1f9-4a8e-afdd-8ffcc0eafc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4427AD-E30D-4313-8B53-DD08FAFD36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6ce2df-95da-43b7-9f8f-05ace9d7fdef"/>
    <ds:schemaRef ds:uri="3dab3a8e-f1f9-4a8e-afdd-8ffcc0eafc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D0FC55-469C-47C7-8AA8-E1296E4E91DB}">
  <ds:schemaRefs>
    <ds:schemaRef ds:uri="http://schemas.microsoft.com/office/2006/documentManagement/types"/>
    <ds:schemaRef ds:uri="http://schemas.microsoft.com/office/infopath/2007/PartnerControls"/>
    <ds:schemaRef ds:uri="9e6ce2df-95da-43b7-9f8f-05ace9d7fdef"/>
    <ds:schemaRef ds:uri="http://purl.org/dc/elements/1.1/"/>
    <ds:schemaRef ds:uri="http://schemas.microsoft.com/office/2006/metadata/properties"/>
    <ds:schemaRef ds:uri="3dab3a8e-f1f9-4a8e-afdd-8ffcc0eafc39"/>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2A6BCBA-21A8-4797-9259-1A4B23C778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調査計画策定時</vt:lpstr>
      <vt:lpstr>第1回承認</vt:lpstr>
      <vt:lpstr>第2回承認</vt:lpstr>
      <vt:lpstr>支出実績</vt:lpstr>
      <vt:lpstr>調査経費内訳書（全体表）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Katai</dc:creator>
  <cp:keywords/>
  <dc:description/>
  <cp:lastModifiedBy>Katai, Keiji[片井 啓司]</cp:lastModifiedBy>
  <cp:revision/>
  <cp:lastPrinted>2023-04-24T00:22:50Z</cp:lastPrinted>
  <dcterms:created xsi:type="dcterms:W3CDTF">2022-06-29T00:24:14Z</dcterms:created>
  <dcterms:modified xsi:type="dcterms:W3CDTF">2023-04-24T00:22:55Z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